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Fedlap" sheetId="1" state="visible" r:id="rId3"/>
    <sheet name="34kcs FIÚ_LÁNY 10x200 m  váltó" sheetId="2" state="visible" r:id="rId4"/>
    <sheet name="10X200 m váltó sorrend" sheetId="3" state="visible" r:id="rId5"/>
  </sheets>
  <definedNames>
    <definedName function="false" hidden="false" localSheetId="2" name="_xlnm.Print_Area" vbProcedure="false">'10X200 m váltó sorrend'!$A$1:$D$20</definedName>
    <definedName function="false" hidden="false" localSheetId="0" name="_xlnm.Print_Area" vbProcedure="false">fedlap!#ref!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<sst xmlns="http://schemas.openxmlformats.org/spreadsheetml/2006/main" count="281" uniqueCount="238">
  <si>
    <t xml:space="preserve">2024/2025. TANÉVI</t>
  </si>
  <si>
    <t xml:space="preserve">ATLÉTIKA DIÁKOLIMPIA®</t>
  </si>
  <si>
    <t xml:space="preserve">ÜGYESSÉGI ÉS VÁLTÓFUTÓ CSAPATBAJNOKSÁG</t>
  </si>
  <si>
    <t xml:space="preserve">III-IV. KORCSOPORT</t>
  </si>
  <si>
    <t xml:space="preserve">Szabolcs-Szatmár-Bereg Vármegye</t>
  </si>
  <si>
    <t xml:space="preserve">Megye neve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</si>
  <si>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</si>
  <si>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</si>
  <si>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Nyíregyháza, Atlétikai Centrum</t>
  </si>
  <si>
    <t xml:space="preserve">Időpont:</t>
  </si>
  <si>
    <t xml:space="preserve">A Versenybíróság elnöke:</t>
  </si>
  <si>
    <t xml:space="preserve">Vas László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</si>
  <si>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</si>
  <si>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A verseny kellemes, kissé szeles őszi időben került megrendezésre. A versenyen óvás nem történt. </t>
  </si>
  <si>
    <t xml:space="preserve">10 X 200 m-es VÁLTÓFUTÁS (vegyesváltó: 5 fiú-5 lányversenyző)</t>
  </si>
  <si>
    <t xml:space="preserve">(2010-2011-2012-2013-ban születettek)</t>
  </si>
  <si>
    <t xml:space="preserve">Csapat helyezése: </t>
  </si>
  <si>
    <t xml:space="preserve">Induló csapatok száma: </t>
  </si>
  <si>
    <t xml:space="preserve">Futásrend: leány: 1-3-5-7-9; fiú: 2-4-6-8-10</t>
  </si>
  <si>
    <t xml:space="preserve">1.</t>
  </si>
  <si>
    <t xml:space="preserve">Nyíregyházi Kölcsey Ferenc Gimnázium</t>
  </si>
  <si>
    <t xml:space="preserve">Nyíregyháza</t>
  </si>
  <si>
    <t xml:space="preserve">. helyezés</t>
  </si>
  <si>
    <t xml:space="preserve">Berencsi Kata</t>
  </si>
  <si>
    <t xml:space="preserve">Hanusi Kende Áron</t>
  </si>
  <si>
    <t xml:space="preserve">Révész Viktória</t>
  </si>
  <si>
    <t xml:space="preserve">Oláh Bálint</t>
  </si>
  <si>
    <t xml:space="preserve">Kiss Amira</t>
  </si>
  <si>
    <t xml:space="preserve">Sallai Dániel</t>
  </si>
  <si>
    <t xml:space="preserve">Zajácz Emma</t>
  </si>
  <si>
    <t xml:space="preserve">Sallai Márton</t>
  </si>
  <si>
    <t xml:space="preserve">Benicsák Nóra</t>
  </si>
  <si>
    <t xml:space="preserve">Kecskeméti Gábor</t>
  </si>
  <si>
    <r>
      <rPr>
        <i val="true"/>
        <sz val="10"/>
        <rFont val="Arial"/>
        <family val="2"/>
        <charset val="238"/>
      </rPr>
      <t xml:space="preserve">Testnevelő:</t>
    </r>
    <r>
      <rPr>
        <b val="true"/>
        <i val="true"/>
        <sz val="10"/>
        <rFont val="Arial"/>
        <family val="2"/>
        <charset val="238"/>
      </rPr>
      <t xml:space="preserve">Vajda Gyula, Csonka Judit Ildikó</t>
    </r>
  </si>
  <si>
    <t xml:space="preserve">2.</t>
  </si>
  <si>
    <t xml:space="preserve">Nyíregyházi Arany János Gimnázium, Általános Iskola és Kollégium</t>
  </si>
  <si>
    <t xml:space="preserve">Szőllősi Nikolett</t>
  </si>
  <si>
    <t xml:space="preserve">VASVÁRI LEVENTE ZALÁN</t>
  </si>
  <si>
    <t xml:space="preserve">Ignéczi Bella</t>
  </si>
  <si>
    <t xml:space="preserve">Szővérfi Dávid</t>
  </si>
  <si>
    <t xml:space="preserve">Ignéczi Léna</t>
  </si>
  <si>
    <t xml:space="preserve">TÓTH ÁRON</t>
  </si>
  <si>
    <t xml:space="preserve">Madai Csenge Erzsébet</t>
  </si>
  <si>
    <t xml:space="preserve">Sinka Benedek</t>
  </si>
  <si>
    <t xml:space="preserve">Varga Kamilla</t>
  </si>
  <si>
    <t xml:space="preserve">Mátyási Gergő Norbert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</si>
  <si>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Szabóné Pap Katalin</t>
    </r>
  </si>
  <si>
    <t xml:space="preserve">3.</t>
  </si>
  <si>
    <t xml:space="preserve">Záhonyi Árpád Vezér Általános Iskola és Alapfokú Művészeti Iskola</t>
  </si>
  <si>
    <t xml:space="preserve">Záhony</t>
  </si>
  <si>
    <t xml:space="preserve">Szűcs Edina</t>
  </si>
  <si>
    <t xml:space="preserve">Czifra Milán</t>
  </si>
  <si>
    <t xml:space="preserve">Jäger Jázmin</t>
  </si>
  <si>
    <t xml:space="preserve">Kovács Viktor</t>
  </si>
  <si>
    <t xml:space="preserve">Dudás Gabriella</t>
  </si>
  <si>
    <t xml:space="preserve">Gödöllei Dominik Noel</t>
  </si>
  <si>
    <t xml:space="preserve">Deák Dorina</t>
  </si>
  <si>
    <t xml:space="preserve">Szabó Róbert</t>
  </si>
  <si>
    <t xml:space="preserve">Kun Alexandra</t>
  </si>
  <si>
    <t xml:space="preserve">Földi Ádin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</si>
  <si>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Bodnár György Zsolt</t>
    </r>
  </si>
  <si>
    <t xml:space="preserve">4.</t>
  </si>
  <si>
    <t xml:space="preserve">Nyíregyházi Móra Ferenc Általános Iskola „A”</t>
  </si>
  <si>
    <t xml:space="preserve">Czidor Dorina</t>
  </si>
  <si>
    <t xml:space="preserve">Kenyeres Dominik</t>
  </si>
  <si>
    <t xml:space="preserve">Ligetfalvi Fáni Boriska</t>
  </si>
  <si>
    <t xml:space="preserve">Vasvári Milán</t>
  </si>
  <si>
    <t xml:space="preserve">Szőlősi Petra</t>
  </si>
  <si>
    <t xml:space="preserve">Kovács Máté</t>
  </si>
  <si>
    <t xml:space="preserve">Jakubács Luca</t>
  </si>
  <si>
    <t xml:space="preserve">Szabó Roland Károly</t>
  </si>
  <si>
    <t xml:space="preserve">Gráf Petra</t>
  </si>
  <si>
    <t xml:space="preserve">Baka Zsombor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</si>
  <si>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Szilágyi Anzelmné</t>
    </r>
  </si>
  <si>
    <t xml:space="preserve">5.</t>
  </si>
  <si>
    <t xml:space="preserve">Bethlen Gábor Gimnázium, Általános Iskola, Óvoda és Alapfokú Művészeti Iskola</t>
  </si>
  <si>
    <t xml:space="preserve">Kerekes Kamilla</t>
  </si>
  <si>
    <t xml:space="preserve">Bálint Ádám</t>
  </si>
  <si>
    <t xml:space="preserve">Hitter Vivien</t>
  </si>
  <si>
    <t xml:space="preserve">Matolcsi Nimród</t>
  </si>
  <si>
    <t xml:space="preserve">Szücs Olívia</t>
  </si>
  <si>
    <t xml:space="preserve">Fehér Ádám Eliot</t>
  </si>
  <si>
    <t xml:space="preserve">Kozma Hanna</t>
  </si>
  <si>
    <t xml:space="preserve">Barkaszi Ákos</t>
  </si>
  <si>
    <t xml:space="preserve">Fehér Korinna</t>
  </si>
  <si>
    <t xml:space="preserve">Jánosi Dániel</t>
  </si>
  <si>
    <r>
      <rPr>
        <sz val="10"/>
        <rFont val="Arial"/>
        <family val="2"/>
        <charset val="238"/>
      </rPr>
      <t xml:space="preserve">Testnevelő: </t>
    </r>
    <r>
      <rPr>
        <b val="true"/>
        <sz val="10"/>
        <rFont val="Arial"/>
        <family val="2"/>
        <charset val="238"/>
      </rPr>
      <t xml:space="preserve">Gulyásné Czine Ildikó</t>
    </r>
  </si>
  <si>
    <t xml:space="preserve">6.</t>
  </si>
  <si>
    <t xml:space="preserve">Nyíregyházi Egyetem Eötvös József Gyakorló Általános Iskola és Gimnázium</t>
  </si>
  <si>
    <t xml:space="preserve">Bencze Flóra</t>
  </si>
  <si>
    <t xml:space="preserve">Gyurcsán Tibor Balázs</t>
  </si>
  <si>
    <t xml:space="preserve">Bencze Fanni</t>
  </si>
  <si>
    <t xml:space="preserve">Bereczky Ádám</t>
  </si>
  <si>
    <t xml:space="preserve">Nagy Anna</t>
  </si>
  <si>
    <t xml:space="preserve">Kozma Lóránt</t>
  </si>
  <si>
    <t xml:space="preserve">Kovács Aliz</t>
  </si>
  <si>
    <t xml:space="preserve">Ősz Máté Tibor</t>
  </si>
  <si>
    <t xml:space="preserve">Harcsa Leila Kitti</t>
  </si>
  <si>
    <t xml:space="preserve">Adamecz Imre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</si>
  <si>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Csont Edina Katalin</t>
    </r>
  </si>
  <si>
    <t xml:space="preserve">7.</t>
  </si>
  <si>
    <t xml:space="preserve">Vári Emil Általános Iskola</t>
  </si>
  <si>
    <t xml:space="preserve">Kisvárda</t>
  </si>
  <si>
    <t xml:space="preserve">Szalai Kamilla</t>
  </si>
  <si>
    <t xml:space="preserve">Tóth Tamás</t>
  </si>
  <si>
    <t xml:space="preserve">BORKÓ LORA</t>
  </si>
  <si>
    <t xml:space="preserve">Zámbori Tamás</t>
  </si>
  <si>
    <t xml:space="preserve">Amászta Sára</t>
  </si>
  <si>
    <t xml:space="preserve">Tóth Kristóf</t>
  </si>
  <si>
    <t xml:space="preserve">Kovács Renáta</t>
  </si>
  <si>
    <t xml:space="preserve">Máté Krisztián</t>
  </si>
  <si>
    <t xml:space="preserve">Bodnár-Fekete Zafira</t>
  </si>
  <si>
    <t xml:space="preserve">Pásztor Attila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</si>
  <si>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Fülöp Árpádné</t>
    </r>
  </si>
  <si>
    <t xml:space="preserve">8.</t>
  </si>
  <si>
    <t xml:space="preserve">Nyíregyházi Krúdy Gyula Gimnázium</t>
  </si>
  <si>
    <t xml:space="preserve">Major Noémi</t>
  </si>
  <si>
    <t xml:space="preserve">Bákány László Dominik</t>
  </si>
  <si>
    <t xml:space="preserve">Hegedüs Gerda</t>
  </si>
  <si>
    <t xml:space="preserve">Frankli Gergő</t>
  </si>
  <si>
    <t xml:space="preserve">Farkas Hanna</t>
  </si>
  <si>
    <t xml:space="preserve">Huszti Botond</t>
  </si>
  <si>
    <t xml:space="preserve">Szuchánszki Nóra Lívia</t>
  </si>
  <si>
    <t xml:space="preserve">Mudri Botond Sándor</t>
  </si>
  <si>
    <t xml:space="preserve">Török Luca Rita</t>
  </si>
  <si>
    <t xml:space="preserve">Nagy Balázs Kristóf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</si>
  <si>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Kiss László Csaba</t>
    </r>
  </si>
  <si>
    <t xml:space="preserve">9.</t>
  </si>
  <si>
    <t xml:space="preserve">Túróczy Zoltán Evangélikus Óvoda, Magyar-Angol Két Tanítási Nyelvű Általános Iskola és Alapfokú Művészeti Iskola</t>
  </si>
  <si>
    <t xml:space="preserve">Gál Alíz</t>
  </si>
  <si>
    <t xml:space="preserve">Hornyák Bálint János</t>
  </si>
  <si>
    <t xml:space="preserve">Papp Enikő</t>
  </si>
  <si>
    <t xml:space="preserve">Karámos Vendel Sándor</t>
  </si>
  <si>
    <t xml:space="preserve">Deák Villő</t>
  </si>
  <si>
    <t xml:space="preserve">Kádár Dávid Dante</t>
  </si>
  <si>
    <t xml:space="preserve">Kiss Eileen Leia</t>
  </si>
  <si>
    <t xml:space="preserve">Lippa Zsombor</t>
  </si>
  <si>
    <t xml:space="preserve">Barati Regina</t>
  </si>
  <si>
    <t xml:space="preserve">Versényi Vendel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</si>
  <si>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Krisztyián Tiborné</t>
    </r>
  </si>
  <si>
    <t xml:space="preserve">10.</t>
  </si>
  <si>
    <t xml:space="preserve">Vásárosnaményi Eötvös József Általános Iskola és Alapfokú Művészeti Iskola</t>
  </si>
  <si>
    <t xml:space="preserve">Vásárosnamény</t>
  </si>
  <si>
    <t xml:space="preserve">Baksa Fruzsina</t>
  </si>
  <si>
    <t xml:space="preserve">Lakatos Miklós</t>
  </si>
  <si>
    <t xml:space="preserve">Hódos Abigél</t>
  </si>
  <si>
    <t xml:space="preserve">Kiss Máté</t>
  </si>
  <si>
    <t xml:space="preserve">Tamási Anna</t>
  </si>
  <si>
    <t xml:space="preserve">Solymos Noel</t>
  </si>
  <si>
    <t xml:space="preserve">Paragh Tamara</t>
  </si>
  <si>
    <t xml:space="preserve">Matzon Péter</t>
  </si>
  <si>
    <t xml:space="preserve">Farkas Míra Zsanna</t>
  </si>
  <si>
    <t xml:space="preserve">Reiman Krisztián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</si>
  <si>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 Kazamér László, Lévai Csaba</t>
    </r>
  </si>
  <si>
    <t xml:space="preserve">11.</t>
  </si>
  <si>
    <t xml:space="preserve">Szent Imre Katolikus Gimnázium, Két Tanítási Nyelvű Általános Iskola, Kollégium, Óvoda és Alapfokú Művészeti Iskola „A”</t>
  </si>
  <si>
    <t xml:space="preserve">Ferencz Hanga</t>
  </si>
  <si>
    <t xml:space="preserve">Hadobás Marcell</t>
  </si>
  <si>
    <t xml:space="preserve">Ritli Fanni</t>
  </si>
  <si>
    <t xml:space="preserve">Niccoli German</t>
  </si>
  <si>
    <t xml:space="preserve">Benő Luca</t>
  </si>
  <si>
    <t xml:space="preserve">Fráter Patrik</t>
  </si>
  <si>
    <t xml:space="preserve">Spekker Emili</t>
  </si>
  <si>
    <t xml:space="preserve">Orosz Balázs</t>
  </si>
  <si>
    <t xml:space="preserve">Kovács Zita</t>
  </si>
  <si>
    <t xml:space="preserve">Kerekes Roland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</si>
  <si>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Sarkadiné Papp Lívia</t>
    </r>
  </si>
  <si>
    <t xml:space="preserve">12.</t>
  </si>
  <si>
    <t xml:space="preserve">Sója Miklós Görögkatolikus Óvoda és Általános Iskola</t>
  </si>
  <si>
    <t xml:space="preserve">Bandics Jázmin Mirtill</t>
  </si>
  <si>
    <t xml:space="preserve">Jónás Renátó</t>
  </si>
  <si>
    <t xml:space="preserve">Ádám Tünde Ketrin</t>
  </si>
  <si>
    <t xml:space="preserve">Tóth Béla</t>
  </si>
  <si>
    <t xml:space="preserve">Bodnár Réka</t>
  </si>
  <si>
    <t xml:space="preserve">Csorba Brájen</t>
  </si>
  <si>
    <t xml:space="preserve">Kóka Vanessza</t>
  </si>
  <si>
    <t xml:space="preserve">Balogh János</t>
  </si>
  <si>
    <t xml:space="preserve">Horváth Klaudia</t>
  </si>
  <si>
    <t xml:space="preserve">Balogh Gyula Renátó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</si>
  <si>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Kurucz Miklós</t>
    </r>
  </si>
  <si>
    <t xml:space="preserve">13.</t>
  </si>
  <si>
    <t xml:space="preserve">Nyíregyházi Móra Ferenc Általános Iskola „B”</t>
  </si>
  <si>
    <t xml:space="preserve">Nagy Hanna Réka</t>
  </si>
  <si>
    <t xml:space="preserve">Villás Benjámin Zalán</t>
  </si>
  <si>
    <t xml:space="preserve">Homoki Gréti Villő</t>
  </si>
  <si>
    <t xml:space="preserve">Kóka Milán Krisztián</t>
  </si>
  <si>
    <t xml:space="preserve">Juhász Zsófi</t>
  </si>
  <si>
    <t xml:space="preserve">Kovács Zsombor</t>
  </si>
  <si>
    <t xml:space="preserve">Hunyadi Adél</t>
  </si>
  <si>
    <t xml:space="preserve">Hajós-Murányi Gábriel</t>
  </si>
  <si>
    <t xml:space="preserve">Gervai Csenge</t>
  </si>
  <si>
    <t xml:space="preserve">Petraskó Bence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</si>
  <si>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Szilágyi Anzelmné, Bessenyei Gyula</t>
    </r>
  </si>
  <si>
    <t xml:space="preserve">14.</t>
  </si>
  <si>
    <t xml:space="preserve">Nyíregyházi Arany János Gimnázium, Általános Iskola és Kollégium Szőlőskerti Angol Kéttannyelvű Tagintézménye</t>
  </si>
  <si>
    <t xml:space="preserve">Mester Luca</t>
  </si>
  <si>
    <t xml:space="preserve">Zsigó Krisztofer Lajos</t>
  </si>
  <si>
    <t xml:space="preserve">Gerák Lili</t>
  </si>
  <si>
    <t xml:space="preserve">Csőri Miklós</t>
  </si>
  <si>
    <t xml:space="preserve">Kormos Kata Jázmin</t>
  </si>
  <si>
    <t xml:space="preserve">Nagy Máté</t>
  </si>
  <si>
    <t xml:space="preserve">Babidorics Lilla</t>
  </si>
  <si>
    <t xml:space="preserve">Borbély Bendegúz Barna</t>
  </si>
  <si>
    <t xml:space="preserve">Plósz Dorina Sztella</t>
  </si>
  <si>
    <t xml:space="preserve">Bere Bulcsú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</si>
  <si>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Cservenyák Ottó</t>
    </r>
  </si>
  <si>
    <t xml:space="preserve">15.</t>
  </si>
  <si>
    <t xml:space="preserve">Ópályi Jókai Mór Általános Iskola</t>
  </si>
  <si>
    <t xml:space="preserve">Ópályi</t>
  </si>
  <si>
    <t xml:space="preserve">Beri Diána</t>
  </si>
  <si>
    <t xml:space="preserve">Bálint Csaba</t>
  </si>
  <si>
    <t xml:space="preserve">Volenszki Jázmin</t>
  </si>
  <si>
    <t xml:space="preserve">Bálint Áron</t>
  </si>
  <si>
    <t xml:space="preserve">Jónás Klarissza</t>
  </si>
  <si>
    <t xml:space="preserve">Balogh Máté</t>
  </si>
  <si>
    <t xml:space="preserve">Petrohai Fatima</t>
  </si>
  <si>
    <t xml:space="preserve">Patály Ernő Kevin</t>
  </si>
  <si>
    <t xml:space="preserve">Bálint Virág Csilla</t>
  </si>
  <si>
    <t xml:space="preserve">Máté Attila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</si>
  <si>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Makszim Gábor</t>
    </r>
  </si>
  <si>
    <t xml:space="preserve">16.</t>
  </si>
  <si>
    <t xml:space="preserve">Szent Imre Katolikus Gimnázium, Két Tanítási Nyelvű Általános Iskola, Kollégium, Óvoda és Alapfokú Művészeti Iskola „B”</t>
  </si>
  <si>
    <t xml:space="preserve">Borbély Dorka</t>
  </si>
  <si>
    <t xml:space="preserve">Kovárczi Kolozs</t>
  </si>
  <si>
    <t xml:space="preserve">Rusin Amira</t>
  </si>
  <si>
    <t xml:space="preserve">Sie-Magyar Marcell</t>
  </si>
  <si>
    <t xml:space="preserve">Horváth Katalin Mária</t>
  </si>
  <si>
    <t xml:space="preserve">Rudolf Alex Regő</t>
  </si>
  <si>
    <t xml:space="preserve">Mizsák Amira</t>
  </si>
  <si>
    <t xml:space="preserve">Csatlós Ákos</t>
  </si>
  <si>
    <t xml:space="preserve">Szántó Zsófia</t>
  </si>
  <si>
    <t xml:space="preserve">Lődár Tamás</t>
  </si>
  <si>
    <t xml:space="preserve">Település </t>
  </si>
  <si>
    <t xml:space="preserve">Iskola</t>
  </si>
  <si>
    <t xml:space="preserve">Eredmény</t>
  </si>
  <si>
    <r>
      <rPr>
        <b val="true"/>
        <i val="true"/>
        <sz val="10"/>
        <rFont val="Arial CE"/>
        <family val="0"/>
        <charset val="238"/>
      </rPr>
      <t xml:space="preserve">A táblázatba </t>
    </r>
    <r>
      <rPr>
        <b val="true"/>
        <i val="true"/>
        <sz val="10"/>
        <color rgb="FFFF0000"/>
        <rFont val="Arial CE"/>
        <family val="0"/>
        <charset val="238"/>
      </rPr>
      <t xml:space="preserve">nem lehet beleírni,</t>
    </r>
    <r>
      <rPr>
        <b val="true"/>
        <i val="true"/>
        <sz val="10"/>
        <rFont val="Arial CE"/>
        <family val="0"/>
        <charset val="238"/>
      </rPr>
      <t xml:space="preserve"> mert hivatkozással hozza az adatokat az "eredmények" munkalapról. </t>
    </r>
  </si>
  <si>
    <t xml:space="preserve">Az eredményeket még sorrendbe kell tenni! </t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</si>
  <si>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jobb klikk </t>
    </r>
    <r>
      <rPr>
        <sz val="10"/>
        <rFont val="Arial CE"/>
        <family val="0"/>
        <charset val="238"/>
      </rPr>
      <t xml:space="preserve">az eredményt tartalmazó cellába, majd </t>
    </r>
    <r>
      <rPr>
        <b val="true"/>
        <sz val="10"/>
        <rFont val="Arial CE"/>
        <family val="0"/>
        <charset val="238"/>
      </rPr>
      <t xml:space="preserve"> Rendezés </t>
    </r>
    <r>
      <rPr>
        <sz val="10"/>
        <rFont val="Arial CE"/>
        <family val="0"/>
        <charset val="238"/>
      </rPr>
      <t xml:space="preserve">&gt; </t>
    </r>
    <r>
      <rPr>
        <b val="true"/>
        <sz val="10"/>
        <rFont val="Arial CE"/>
        <family val="0"/>
        <charset val="238"/>
      </rPr>
      <t xml:space="preserve">Rendezés méret szerint</t>
    </r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</si>
</sst>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"/>
    <numFmt numFmtId="166" formatCode="@"/>
    <numFmt numFmtId="167" formatCode="0.0000"/>
    <numFmt numFmtId="168" formatCode="yyyy/mm/dd"/>
    <numFmt numFmtId="169" formatCode="m:ss.0"/>
    <numFmt numFmtId="170" formatCode="General"/>
    <numFmt numFmtId="171" formatCode="mm:ss.0"/>
  </numFmts>
  <fonts count="43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color theme="1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b val="true"/>
      <sz val="12"/>
      <color theme="9" tint="-0.25"/>
      <name val="Arial"/>
      <family val="2"/>
      <charset val="238"/>
    </font>
    <font>
      <b val="true"/>
      <i val="true"/>
      <sz val="10"/>
      <name val="Arial"/>
      <family val="2"/>
      <charset val="238"/>
    </font>
    <font>
      <b val="true"/>
      <sz val="11"/>
      <color theme="9" tint="-0.25"/>
      <name val="Arial CE"/>
      <family val="0"/>
      <charset val="238"/>
    </font>
    <font>
      <b val="true"/>
      <sz val="10"/>
      <color rgb="FF008000"/>
      <name val="Arial"/>
      <family val="2"/>
      <charset val="238"/>
    </font>
    <font>
      <b val="true"/>
      <i val="true"/>
      <sz val="10"/>
      <color theme="9" tint="-0.25"/>
      <name val="Arial CE"/>
      <family val="0"/>
      <charset val="238"/>
    </font>
    <font>
      <b val="true"/>
      <sz val="10"/>
      <name val="Arial CE"/>
      <family val="0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0"/>
      <color theme="9" tint="-0.25"/>
      <name val="Arial"/>
      <family val="2"/>
      <charset val="238"/>
    </font>
    <font>
      <b val="true"/>
      <sz val="11"/>
      <color theme="9" tint="-0.25"/>
      <name val="Arial"/>
      <family val="2"/>
      <charset val="238"/>
    </font>
    <font>
      <sz val="8"/>
      <name val="Arial"/>
      <family val="2"/>
      <charset val="238"/>
    </font>
    <font>
      <sz val="10"/>
      <color theme="4"/>
      <name val="Arial"/>
      <family val="2"/>
      <charset val="238"/>
    </font>
    <font>
      <i val="true"/>
      <sz val="10"/>
      <name val="Arial"/>
      <family val="2"/>
      <charset val="238"/>
    </font>
    <font>
      <b val="true"/>
      <sz val="10"/>
      <color theme="4"/>
      <name val="Arial"/>
      <family val="2"/>
      <charset val="238"/>
    </font>
    <font>
      <b val="true"/>
      <sz val="11"/>
      <color theme="1"/>
      <name val="Calibri"/>
      <family val="0"/>
      <charset val="238"/>
    </font>
    <font>
      <b val="true"/>
      <i val="true"/>
      <sz val="11"/>
      <color rgb="FF000000"/>
      <name val="Calibri"/>
      <family val="0"/>
      <charset val="238"/>
    </font>
    <font>
      <sz val="11"/>
      <color rgb="FF000000"/>
      <name val="Times New Roman"/>
      <family val="0"/>
      <charset val="238"/>
    </font>
    <font>
      <b val="true"/>
      <i val="true"/>
      <sz val="24"/>
      <color theme="1"/>
      <name val="Calibri"/>
      <family val="0"/>
      <charset val="238"/>
    </font>
    <font>
      <b val="true"/>
      <sz val="10"/>
      <color theme="4" tint="-0.25"/>
      <name val="Arial CE"/>
      <family val="0"/>
      <charset val="238"/>
    </font>
    <font>
      <b val="true"/>
      <i val="true"/>
      <sz val="11"/>
      <name val="Arial CE"/>
      <family val="0"/>
      <charset val="238"/>
    </font>
    <font>
      <b val="true"/>
      <i val="true"/>
      <sz val="10"/>
      <name val="Arial CE"/>
      <family val="0"/>
      <charset val="238"/>
    </font>
    <font>
      <b val="true"/>
      <i val="true"/>
      <sz val="10"/>
      <color rgb="FFFF0000"/>
      <name val="Arial CE"/>
      <family val="0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5"/>
        <bgColor rgb="FFD0CECE"/>
      </patternFill>
    </fill>
    <fill>
      <patternFill patternType="solid">
        <fgColor theme="2" tint="-0.1"/>
        <bgColor rgb="FFD9D9D9"/>
      </patternFill>
    </fill>
    <fill>
      <patternFill patternType="solid">
        <fgColor theme="0" tint="-0.25"/>
        <bgColor rgb="FFD0CECE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2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3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3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6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2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8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center" vertical="bottom" textRotation="0" wrapText="true" indent="0" shrinkToFit="false"/>
      <protection locked="false" hidden="false"/>
    </xf>
    <xf numFmtId="165" fontId="27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9" fontId="27" fillId="3" borderId="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23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70" fontId="29" fillId="4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4" borderId="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23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3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3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9" fontId="2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6" fontId="33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3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0" fillId="0" borderId="3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70" fontId="4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8" fontId="4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2">
    <dxf>
      <font>
        <b val="0"/>
        <i val="1"/>
        <color rgb="FFFFFFFF"/>
      </font>
    </dxf>
    <dxf>
      <fill>
        <patternFill patternType="solid"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495360</xdr:colOff>
      <xdr:row>6</xdr:row>
      <xdr:rowOff>140040</xdr:rowOff>
    </xdr:from>
    <xdr:to>
      <xdr:col>6</xdr:col>
      <xdr:colOff>199800</xdr:colOff>
      <xdr:row>14</xdr:row>
      <xdr:rowOff>98640</xdr:rowOff>
    </xdr:to>
    <xdr:pic>
      <xdr:nvPicPr>
        <xdr:cNvPr id="0" name="Kép 8" descr=""/>
        <xdr:cNvPicPr/>
      </xdr:nvPicPr>
      <xdr:blipFill>
        <a:blip r:embed="rId1"/>
        <a:stretch/>
      </xdr:blipFill>
      <xdr:spPr>
        <a:xfrm>
          <a:off x="2680560" y="1432440"/>
          <a:ext cx="1638000" cy="1721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76320</xdr:colOff>
      <xdr:row>15</xdr:row>
      <xdr:rowOff>16560</xdr:rowOff>
    </xdr:from>
    <xdr:to>
      <xdr:col>9</xdr:col>
      <xdr:colOff>380160</xdr:colOff>
      <xdr:row>20</xdr:row>
      <xdr:rowOff>21960</xdr:rowOff>
    </xdr:to>
    <xdr:pic>
      <xdr:nvPicPr>
        <xdr:cNvPr id="1" name="Kép 1" descr=""/>
        <xdr:cNvPicPr/>
      </xdr:nvPicPr>
      <xdr:blipFill>
        <a:blip r:embed="rId2"/>
        <a:stretch/>
      </xdr:blipFill>
      <xdr:spPr>
        <a:xfrm>
          <a:off x="76320" y="3291840"/>
          <a:ext cx="6356160" cy="1136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9</xdr:col>
      <xdr:colOff>237960</xdr:colOff>
      <xdr:row>3</xdr:row>
      <xdr:rowOff>237960</xdr:rowOff>
    </xdr:from>
    <xdr:to>
      <xdr:col>13</xdr:col>
      <xdr:colOff>8280</xdr:colOff>
      <xdr:row>10</xdr:row>
      <xdr:rowOff>109080</xdr:rowOff>
    </xdr:to>
    <xdr:sp>
      <xdr:nvSpPr>
        <xdr:cNvPr id="2" name="Szövegdoboz 1"/>
        <xdr:cNvSpPr/>
      </xdr:nvSpPr>
      <xdr:spPr>
        <a:xfrm>
          <a:off x="9977040" y="1038240"/>
          <a:ext cx="2348280" cy="1179720"/>
        </a:xfrm>
        <a:prstGeom prst="rect">
          <a:avLst/>
        </a:prstGeom>
        <a:solidFill>
          <a:srgbClr val="c5e0b4"/>
        </a:solidFill>
        <a:ln w="19050">
          <a:solidFill>
            <a:srgbClr val="548235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100" strike="noStrike" u="none">
              <a:solidFill>
                <a:schemeClr val="dk1"/>
              </a:solidFill>
              <a:uFillTx/>
              <a:latin typeface="Calibri"/>
            </a:rPr>
            <a:t>Csapat időeredményének beírása:</a:t>
          </a:r>
          <a:endParaRPr b="0" lang="hu-HU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100" strike="noStrike" u="none">
              <a:solidFill>
                <a:srgbClr val="000000"/>
              </a:solidFill>
              <a:uFillTx/>
              <a:latin typeface="Calibri"/>
            </a:rPr>
            <a:t>E oszlop/szürke cella</a:t>
          </a:r>
          <a:endParaRPr b="0" lang="hu-HU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lang="hu-HU" sz="1100" strike="noStrike" u="none">
              <a:solidFill>
                <a:schemeClr val="dk1"/>
              </a:solidFill>
              <a:uFillTx/>
              <a:latin typeface="Calibri"/>
            </a:rPr>
            <a:t>Időeredmény helyes beírása:</a:t>
          </a:r>
          <a:endParaRPr b="0" lang="hu-HU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2400" strike="noStrike" u="none">
              <a:solidFill>
                <a:schemeClr val="dk1"/>
              </a:solidFill>
              <a:uFillTx/>
              <a:latin typeface="Calibri"/>
            </a:rPr>
            <a:t>5:42,3</a:t>
          </a:r>
          <a:endParaRPr b="0" lang="hu-HU" sz="24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100" strike="noStrike" u="none">
            <a:uFillTx/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éma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33CCCC"/>
    <pageSetUpPr fitToPage="false"/>
  </sheetPr>
  <dimension ref="A2:J38"/>
  <sheetViews>
    <sheetView showFormulas="false" showGridLines="true" showRowColHeaders="true" showZeros="true" rightToLeft="false" tabSelected="false" showOutlineSymbols="true" defaultGridColor="true" view="normal" topLeftCell="A28" colorId="64" zoomScale="110" zoomScaleNormal="110" zoomScalePageLayoutView="100" workbookViewId="0">
      <selection pane="topLeft" activeCell="A32" activeCellId="0" sqref="A32"/>
    </sheetView>
  </sheetViews>
  <sheetFormatPr defaultColWidth="9.1484375" defaultRowHeight="15" zeroHeight="false" outlineLevelRow="0" outlineLevelCol="0"/>
  <cols>
    <col collapsed="false" customWidth="false" hidden="false" outlineLevel="0" max="1" min="1" style="1" width="9.14"/>
    <col collapsed="false" customWidth="false" hidden="false" outlineLevel="0" max="2" min="2" style="2" width="9.14"/>
    <col collapsed="false" customWidth="true" hidden="false" outlineLevel="0" max="3" min="3" style="3" width="12.71"/>
    <col collapsed="false" customWidth="false" hidden="false" outlineLevel="0" max="4" min="4" style="4" width="9.14"/>
    <col collapsed="false" customWidth="false" hidden="false" outlineLevel="0" max="5" min="5" style="5" width="9.14"/>
    <col collapsed="false" customWidth="false" hidden="false" outlineLevel="0" max="6" min="6" style="6" width="9.14"/>
    <col collapsed="false" customWidth="false" hidden="false" outlineLevel="0" max="16384" min="7" style="2" width="9.14"/>
  </cols>
  <sheetData>
    <row r="2" customFormat="false" ht="17.35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17.35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17.35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17.35" hidden="false" customHeight="false" outlineLevel="0" collapsed="false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</row>
    <row r="6" customFormat="false" ht="17.35" hidden="false" customHeight="false" outlineLevel="0" collapsed="false">
      <c r="A6" s="10" t="s">
        <v>4</v>
      </c>
      <c r="B6" s="10"/>
      <c r="C6" s="10"/>
      <c r="D6" s="10"/>
      <c r="E6" s="10"/>
      <c r="F6" s="10"/>
      <c r="G6" s="10"/>
      <c r="H6" s="10"/>
      <c r="I6" s="10"/>
      <c r="J6" s="10"/>
    </row>
    <row r="7" customFormat="false" ht="17.35" hidden="false" customHeight="false" outlineLevel="0" collapsed="false">
      <c r="A7" s="11"/>
      <c r="B7" s="11"/>
      <c r="C7" s="11"/>
      <c r="D7" s="11"/>
      <c r="E7" s="11"/>
      <c r="F7" s="11"/>
      <c r="G7" s="11"/>
      <c r="H7" s="11"/>
      <c r="I7" s="11"/>
      <c r="J7" s="11"/>
    </row>
    <row r="8" customFormat="false" ht="17.35" hidden="false" customHeight="false" outlineLevel="0" collapsed="false">
      <c r="A8" s="11"/>
      <c r="B8" s="11"/>
      <c r="C8" s="11"/>
      <c r="D8" s="11"/>
      <c r="E8" s="11"/>
      <c r="F8" s="11"/>
      <c r="G8" s="11"/>
      <c r="H8" s="11"/>
      <c r="I8" s="11"/>
      <c r="J8" s="11"/>
    </row>
    <row r="9" customFormat="false" ht="17.35" hidden="false" customHeight="false" outlineLevel="0" collapsed="false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customFormat="false" ht="17.35" hidden="false" customHeight="false" outlineLevel="0" collapsed="false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customFormat="false" ht="17.35" hidden="false" customHeight="false" outlineLevel="0" collapsed="false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customFormat="false" ht="17.35" hidden="false" customHeight="false" outlineLevel="0" collapsed="false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customFormat="false" ht="17.35" hidden="false" customHeight="false" outlineLevel="0" collapsed="false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customFormat="false" ht="17.35" hidden="false" customHeight="false" outlineLevel="0" collapsed="false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customFormat="false" ht="17.35" hidden="false" customHeight="false" outlineLevel="0" collapsed="false">
      <c r="A15" s="12"/>
      <c r="B15" s="13"/>
      <c r="C15" s="14"/>
      <c r="D15" s="15"/>
      <c r="E15" s="16"/>
      <c r="F15" s="17"/>
      <c r="G15" s="13"/>
      <c r="H15" s="13"/>
      <c r="I15" s="13"/>
      <c r="J15" s="13"/>
    </row>
    <row r="16" s="13" customFormat="true" ht="17.35" hidden="false" customHeight="false" outlineLevel="0" collapsed="false">
      <c r="A16" s="12"/>
      <c r="C16" s="14"/>
      <c r="D16" s="15"/>
      <c r="E16" s="16"/>
      <c r="F16" s="17"/>
    </row>
    <row r="17" customFormat="false" ht="17.35" hidden="false" customHeight="false" outlineLevel="0" collapsed="false">
      <c r="A17" s="12"/>
      <c r="B17" s="13"/>
      <c r="C17" s="14"/>
      <c r="D17" s="15"/>
      <c r="E17" s="16"/>
      <c r="F17" s="17"/>
      <c r="G17" s="13"/>
      <c r="H17" s="13"/>
      <c r="I17" s="13"/>
      <c r="J17" s="13"/>
    </row>
    <row r="18" customFormat="false" ht="19.7" hidden="false" customHeight="false" outlineLevel="0" collapsed="false">
      <c r="A18" s="12"/>
      <c r="B18" s="18" t="s">
        <v>5</v>
      </c>
      <c r="C18" s="18"/>
      <c r="D18" s="18"/>
      <c r="E18" s="18"/>
      <c r="F18" s="18"/>
      <c r="G18" s="18"/>
      <c r="H18" s="18"/>
      <c r="I18" s="18"/>
      <c r="J18" s="13"/>
    </row>
    <row r="19" customFormat="false" ht="17.35" hidden="false" customHeight="false" outlineLevel="0" collapsed="false">
      <c r="A19" s="19"/>
      <c r="B19" s="20" t="s">
        <v>6</v>
      </c>
      <c r="C19" s="20"/>
      <c r="D19" s="20"/>
      <c r="E19" s="20"/>
      <c r="F19" s="20"/>
      <c r="G19" s="20"/>
      <c r="H19" s="20"/>
      <c r="I19" s="20"/>
      <c r="J19" s="13"/>
    </row>
    <row r="20" customFormat="false" ht="17.35" hidden="false" customHeight="false" outlineLevel="0" collapsed="false">
      <c r="A20" s="19"/>
      <c r="B20" s="9"/>
      <c r="C20" s="21"/>
      <c r="D20" s="22"/>
      <c r="E20" s="23"/>
      <c r="F20" s="24"/>
      <c r="G20" s="9"/>
      <c r="H20" s="9"/>
      <c r="I20" s="9"/>
      <c r="J20" s="13"/>
    </row>
    <row r="21" customFormat="false" ht="17.35" hidden="false" customHeight="false" outlineLevel="0" collapsed="false">
      <c r="A21" s="19"/>
      <c r="B21" s="9"/>
      <c r="C21" s="21"/>
      <c r="D21" s="22"/>
      <c r="E21" s="23"/>
      <c r="F21" s="24"/>
      <c r="G21" s="9"/>
      <c r="H21" s="9"/>
      <c r="I21" s="9"/>
      <c r="J21" s="13"/>
    </row>
    <row r="22" customFormat="false" ht="21.6" hidden="false" customHeight="false" outlineLevel="0" collapsed="false">
      <c r="A22" s="25" t="s">
        <v>7</v>
      </c>
      <c r="B22" s="25"/>
      <c r="C22" s="25"/>
      <c r="D22" s="25"/>
      <c r="E22" s="25"/>
      <c r="F22" s="25"/>
      <c r="G22" s="25"/>
      <c r="H22" s="9"/>
      <c r="I22" s="9"/>
      <c r="J22" s="13"/>
    </row>
    <row r="23" customFormat="false" ht="17.35" hidden="false" customHeight="false" outlineLevel="0" collapsed="false">
      <c r="A23" s="26" t="s">
        <v>8</v>
      </c>
      <c r="B23" s="26"/>
      <c r="C23" s="26"/>
      <c r="D23" s="26"/>
      <c r="E23" s="26"/>
      <c r="F23" s="26"/>
      <c r="G23" s="26"/>
      <c r="H23" s="26"/>
      <c r="I23" s="26"/>
      <c r="J23" s="13"/>
    </row>
    <row r="24" customFormat="false" ht="17.35" hidden="false" customHeight="false" outlineLevel="0" collapsed="false">
      <c r="A24" s="19"/>
      <c r="B24" s="27"/>
      <c r="C24" s="28"/>
      <c r="D24" s="29"/>
      <c r="E24" s="30"/>
      <c r="F24" s="31"/>
      <c r="G24" s="32"/>
      <c r="H24" s="32"/>
      <c r="I24" s="27"/>
    </row>
    <row r="25" customFormat="false" ht="17.35" hidden="false" customHeight="false" outlineLevel="0" collapsed="false">
      <c r="A25" s="33" t="s">
        <v>9</v>
      </c>
      <c r="B25" s="33"/>
      <c r="C25" s="33"/>
      <c r="D25" s="33"/>
      <c r="E25" s="33"/>
      <c r="F25" s="33"/>
      <c r="G25" s="33"/>
      <c r="H25" s="33"/>
      <c r="I25" s="9"/>
      <c r="J25" s="13"/>
    </row>
    <row r="26" customFormat="false" ht="17.35" hidden="false" customHeight="false" outlineLevel="0" collapsed="false">
      <c r="A26" s="34" t="n">
        <v>45554</v>
      </c>
      <c r="B26" s="34"/>
      <c r="C26" s="34"/>
      <c r="D26" s="34"/>
      <c r="E26" s="34"/>
      <c r="F26" s="34"/>
      <c r="G26" s="34"/>
      <c r="H26" s="34"/>
      <c r="I26" s="34"/>
      <c r="J26" s="13"/>
    </row>
    <row r="27" customFormat="false" ht="15" hidden="false" customHeight="false" outlineLevel="0" collapsed="false">
      <c r="A27" s="35"/>
      <c r="B27" s="27"/>
      <c r="C27" s="28"/>
      <c r="D27" s="29"/>
      <c r="E27" s="30"/>
      <c r="F27" s="31"/>
      <c r="G27" s="27"/>
      <c r="H27" s="27"/>
      <c r="I27" s="27"/>
    </row>
    <row r="28" customFormat="false" ht="17.35" hidden="false" customHeight="false" outlineLevel="0" collapsed="false">
      <c r="A28" s="25" t="s">
        <v>10</v>
      </c>
      <c r="B28" s="25"/>
      <c r="C28" s="25"/>
      <c r="D28" s="25"/>
      <c r="E28" s="25"/>
      <c r="F28" s="25"/>
      <c r="G28" s="25"/>
      <c r="H28" s="25"/>
      <c r="I28" s="9"/>
      <c r="J28" s="13"/>
    </row>
    <row r="29" customFormat="false" ht="17.35" hidden="false" customHeight="false" outlineLevel="0" collapsed="false">
      <c r="A29" s="34" t="s">
        <v>11</v>
      </c>
      <c r="B29" s="34"/>
      <c r="C29" s="34"/>
      <c r="D29" s="34"/>
      <c r="E29" s="34"/>
      <c r="F29" s="34"/>
      <c r="G29" s="34"/>
      <c r="H29" s="34"/>
      <c r="I29" s="34"/>
      <c r="J29" s="13"/>
    </row>
    <row r="30" customFormat="false" ht="15" hidden="false" customHeight="false" outlineLevel="0" collapsed="false">
      <c r="A30" s="35"/>
      <c r="B30" s="27"/>
      <c r="C30" s="28"/>
      <c r="D30" s="29"/>
      <c r="E30" s="30"/>
      <c r="F30" s="31"/>
      <c r="G30" s="27"/>
      <c r="H30" s="27"/>
      <c r="I30" s="27"/>
    </row>
    <row r="31" customFormat="false" ht="21.6" hidden="false" customHeight="false" outlineLevel="0" collapsed="false">
      <c r="A31" s="33" t="s">
        <v>12</v>
      </c>
      <c r="B31" s="33"/>
      <c r="C31" s="33"/>
      <c r="D31" s="33"/>
      <c r="E31" s="33"/>
      <c r="F31" s="33"/>
      <c r="G31" s="33"/>
      <c r="H31" s="33"/>
      <c r="I31" s="9"/>
      <c r="J31" s="13"/>
    </row>
    <row r="32" customFormat="false" ht="17.35" hidden="false" customHeight="true" outlineLevel="0" collapsed="false">
      <c r="A32" s="36" t="s">
        <v>13</v>
      </c>
      <c r="B32" s="36"/>
      <c r="C32" s="36"/>
      <c r="D32" s="36"/>
      <c r="E32" s="36"/>
      <c r="F32" s="36"/>
      <c r="G32" s="36"/>
      <c r="H32" s="36"/>
      <c r="I32" s="36"/>
      <c r="J32" s="13"/>
    </row>
    <row r="33" customFormat="false" ht="15" hidden="false" customHeight="true" outlineLevel="0" collapsed="false">
      <c r="A33" s="36"/>
      <c r="B33" s="36"/>
      <c r="C33" s="36"/>
      <c r="D33" s="36"/>
      <c r="E33" s="36"/>
      <c r="F33" s="36"/>
      <c r="G33" s="36"/>
      <c r="H33" s="36"/>
      <c r="I33" s="36"/>
    </row>
    <row r="34" customFormat="false" ht="15" hidden="false" customHeight="true" outlineLevel="0" collapsed="false">
      <c r="A34" s="36"/>
      <c r="B34" s="36"/>
      <c r="C34" s="36"/>
      <c r="D34" s="36"/>
      <c r="E34" s="36"/>
      <c r="F34" s="36"/>
      <c r="G34" s="36"/>
      <c r="H34" s="36"/>
      <c r="I34" s="36"/>
    </row>
    <row r="35" customFormat="false" ht="15" hidden="false" customHeight="true" outlineLevel="0" collapsed="false">
      <c r="A35" s="36"/>
      <c r="B35" s="36"/>
      <c r="C35" s="36"/>
      <c r="D35" s="36"/>
      <c r="E35" s="36"/>
      <c r="F35" s="36"/>
      <c r="G35" s="36"/>
      <c r="H35" s="36"/>
      <c r="I35" s="36"/>
    </row>
    <row r="36" customFormat="false" ht="15" hidden="false" customHeight="true" outlineLevel="0" collapsed="false">
      <c r="A36" s="36"/>
      <c r="B36" s="36"/>
      <c r="C36" s="36"/>
      <c r="D36" s="36"/>
      <c r="E36" s="36"/>
      <c r="F36" s="36"/>
      <c r="G36" s="36"/>
      <c r="H36" s="36"/>
      <c r="I36" s="36"/>
    </row>
    <row r="37" customFormat="false" ht="15" hidden="false" customHeight="true" outlineLevel="0" collapsed="false">
      <c r="A37" s="36"/>
      <c r="B37" s="36"/>
      <c r="C37" s="36"/>
      <c r="D37" s="36"/>
      <c r="E37" s="36"/>
      <c r="F37" s="36"/>
      <c r="G37" s="36"/>
      <c r="H37" s="36"/>
      <c r="I37" s="36"/>
    </row>
    <row r="38" customFormat="false" ht="15" hidden="false" customHeight="true" outlineLevel="0" collapsed="false">
      <c r="A38" s="36"/>
      <c r="B38" s="36"/>
      <c r="C38" s="36"/>
      <c r="D38" s="36"/>
      <c r="E38" s="36"/>
      <c r="F38" s="36"/>
      <c r="G38" s="36"/>
      <c r="H38" s="36"/>
      <c r="I38" s="36"/>
    </row>
  </sheetData>
  <mergeCells count="14">
    <mergeCell ref="B2:I2"/>
    <mergeCell ref="A3:J3"/>
    <mergeCell ref="A4:J4"/>
    <mergeCell ref="A5:J5"/>
    <mergeCell ref="A6:J6"/>
    <mergeCell ref="B18:I18"/>
    <mergeCell ref="B19:I19"/>
    <mergeCell ref="A22:G22"/>
    <mergeCell ref="A23:I23"/>
    <mergeCell ref="G24:H24"/>
    <mergeCell ref="A26:I26"/>
    <mergeCell ref="A28:H28"/>
    <mergeCell ref="A29:I29"/>
    <mergeCell ref="A32:I38"/>
  </mergeCells>
  <printOptions headings="false" gridLines="false" gridLinesSet="true" horizontalCentered="true" verticalCentered="false"/>
  <pageMargins left="0.7875" right="0.7875" top="0.984027777777778" bottom="0.590277777777778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12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C4" activeCellId="0" sqref="C4"/>
    </sheetView>
  </sheetViews>
  <sheetFormatPr defaultColWidth="9.1484375" defaultRowHeight="12.75" zeroHeight="false" outlineLevelRow="0" outlineLevelCol="0"/>
  <cols>
    <col collapsed="false" customWidth="true" hidden="false" outlineLevel="0" max="1" min="1" style="37" width="4.71"/>
    <col collapsed="false" customWidth="true" hidden="false" outlineLevel="0" max="2" min="2" style="37" width="62.57"/>
    <col collapsed="false" customWidth="true" hidden="false" outlineLevel="0" max="3" min="3" style="38" width="15.17"/>
    <col collapsed="false" customWidth="false" hidden="false" outlineLevel="0" max="5" min="4" style="37" width="9.14"/>
    <col collapsed="false" customWidth="true" hidden="false" outlineLevel="0" max="6" min="6" style="37" width="11.43"/>
    <col collapsed="false" customWidth="true" hidden="false" outlineLevel="0" max="7" min="7" style="37" width="5.57"/>
    <col collapsed="false" customWidth="true" hidden="false" outlineLevel="0" max="8" min="8" style="37" width="11.29"/>
    <col collapsed="false" customWidth="false" hidden="false" outlineLevel="0" max="16384" min="9" style="37" width="9.14"/>
  </cols>
  <sheetData>
    <row r="1" customFormat="false" ht="32.25" hidden="false" customHeight="true" outlineLevel="0" collapsed="false">
      <c r="A1" s="39" t="s">
        <v>14</v>
      </c>
      <c r="B1" s="39"/>
      <c r="C1" s="39"/>
      <c r="D1" s="39"/>
      <c r="E1" s="39"/>
      <c r="F1" s="39"/>
      <c r="G1" s="39"/>
      <c r="H1" s="39"/>
    </row>
    <row r="2" customFormat="false" ht="18" hidden="false" customHeight="true" outlineLevel="0" collapsed="false">
      <c r="A2" s="40" t="s">
        <v>15</v>
      </c>
      <c r="B2" s="40"/>
      <c r="C2" s="40"/>
      <c r="D2" s="40"/>
      <c r="E2" s="40"/>
      <c r="F2" s="40"/>
      <c r="G2" s="40"/>
      <c r="H2" s="40"/>
      <c r="I2" s="41"/>
    </row>
    <row r="3" customFormat="false" ht="12.75" hidden="false" customHeight="true" outlineLevel="0" collapsed="false">
      <c r="G3" s="42" t="s">
        <v>16</v>
      </c>
      <c r="H3" s="42"/>
    </row>
    <row r="4" customFormat="false" ht="25.5" hidden="false" customHeight="true" outlineLevel="0" collapsed="false">
      <c r="A4" s="43"/>
      <c r="B4" s="44" t="s">
        <v>17</v>
      </c>
      <c r="C4" s="45" t="n">
        <v>16</v>
      </c>
      <c r="G4" s="42"/>
      <c r="H4" s="42"/>
    </row>
    <row r="5" customFormat="false" ht="12.75" hidden="false" customHeight="false" outlineLevel="0" collapsed="false">
      <c r="A5" s="46" t="s">
        <v>18</v>
      </c>
      <c r="B5" s="47"/>
      <c r="C5" s="48"/>
      <c r="D5" s="49"/>
      <c r="E5" s="50"/>
      <c r="F5" s="51"/>
      <c r="G5" s="52"/>
      <c r="H5" s="53"/>
    </row>
    <row r="6" customFormat="false" ht="13.8" hidden="false" customHeight="false" outlineLevel="0" collapsed="false">
      <c r="A6" s="54" t="s">
        <v>19</v>
      </c>
      <c r="B6" s="55" t="s">
        <v>20</v>
      </c>
      <c r="C6" s="56" t="s">
        <v>21</v>
      </c>
      <c r="D6" s="57"/>
      <c r="E6" s="58" t="n">
        <v>0.00355324074074074</v>
      </c>
      <c r="F6" s="59"/>
      <c r="G6" s="60" t="n">
        <f aca="false">RANK(E6,$E$6:$E$201,1)</f>
        <v>1</v>
      </c>
      <c r="H6" s="61" t="s">
        <v>22</v>
      </c>
    </row>
    <row r="7" customFormat="false" ht="12.75" hidden="false" customHeight="false" outlineLevel="0" collapsed="false">
      <c r="A7" s="62"/>
      <c r="B7" s="63" t="s">
        <v>23</v>
      </c>
      <c r="C7" s="64" t="n">
        <v>2010</v>
      </c>
      <c r="D7" s="65"/>
      <c r="E7" s="59"/>
      <c r="F7" s="66"/>
      <c r="G7" s="67"/>
      <c r="H7" s="68"/>
    </row>
    <row r="8" customFormat="false" ht="12.75" hidden="false" customHeight="false" outlineLevel="0" collapsed="false">
      <c r="A8" s="62"/>
      <c r="B8" s="63" t="s">
        <v>24</v>
      </c>
      <c r="C8" s="64" t="n">
        <v>2011</v>
      </c>
      <c r="D8" s="65"/>
      <c r="E8" s="59"/>
      <c r="F8" s="66"/>
      <c r="G8" s="67"/>
      <c r="H8" s="68"/>
    </row>
    <row r="9" customFormat="false" ht="12.75" hidden="false" customHeight="false" outlineLevel="0" collapsed="false">
      <c r="A9" s="62"/>
      <c r="B9" s="63" t="s">
        <v>25</v>
      </c>
      <c r="C9" s="64" t="n">
        <v>2011</v>
      </c>
      <c r="D9" s="65"/>
      <c r="E9" s="59"/>
      <c r="F9" s="66"/>
      <c r="G9" s="67"/>
      <c r="H9" s="68"/>
    </row>
    <row r="10" customFormat="false" ht="12.75" hidden="false" customHeight="false" outlineLevel="0" collapsed="false">
      <c r="A10" s="62"/>
      <c r="B10" s="63" t="s">
        <v>26</v>
      </c>
      <c r="C10" s="64" t="n">
        <v>2011</v>
      </c>
      <c r="D10" s="65"/>
      <c r="E10" s="59"/>
      <c r="F10" s="66"/>
      <c r="G10" s="67"/>
      <c r="H10" s="52"/>
    </row>
    <row r="11" customFormat="false" ht="12.75" hidden="false" customHeight="false" outlineLevel="0" collapsed="false">
      <c r="A11" s="62"/>
      <c r="B11" s="63" t="s">
        <v>27</v>
      </c>
      <c r="C11" s="64" t="n">
        <v>2010</v>
      </c>
      <c r="D11" s="65"/>
      <c r="E11" s="59"/>
      <c r="F11" s="66"/>
      <c r="G11" s="67"/>
      <c r="H11" s="68"/>
    </row>
    <row r="12" customFormat="false" ht="12.75" hidden="false" customHeight="false" outlineLevel="0" collapsed="false">
      <c r="A12" s="62"/>
      <c r="B12" s="63" t="s">
        <v>28</v>
      </c>
      <c r="C12" s="64" t="n">
        <v>2011</v>
      </c>
      <c r="D12" s="65"/>
      <c r="E12" s="59"/>
      <c r="F12" s="66"/>
      <c r="G12" s="67"/>
      <c r="H12" s="68"/>
    </row>
    <row r="13" customFormat="false" ht="12.75" hidden="false" customHeight="false" outlineLevel="0" collapsed="false">
      <c r="A13" s="62"/>
      <c r="B13" s="63" t="s">
        <v>29</v>
      </c>
      <c r="C13" s="64" t="n">
        <v>2011</v>
      </c>
      <c r="D13" s="65"/>
      <c r="E13" s="59"/>
      <c r="F13" s="66"/>
      <c r="G13" s="67"/>
      <c r="H13" s="68"/>
    </row>
    <row r="14" customFormat="false" ht="12.75" hidden="false" customHeight="false" outlineLevel="0" collapsed="false">
      <c r="A14" s="62"/>
      <c r="B14" s="63" t="s">
        <v>30</v>
      </c>
      <c r="C14" s="64" t="n">
        <v>2011</v>
      </c>
      <c r="D14" s="65"/>
      <c r="E14" s="59"/>
      <c r="F14" s="66"/>
      <c r="G14" s="67"/>
      <c r="H14" s="68"/>
    </row>
    <row r="15" customFormat="false" ht="12.75" hidden="false" customHeight="false" outlineLevel="0" collapsed="false">
      <c r="A15" s="62"/>
      <c r="B15" s="63" t="s">
        <v>31</v>
      </c>
      <c r="C15" s="64" t="n">
        <v>2010</v>
      </c>
      <c r="D15" s="65"/>
      <c r="E15" s="59"/>
      <c r="F15" s="66"/>
      <c r="G15" s="67"/>
      <c r="H15" s="68"/>
    </row>
    <row r="16" customFormat="false" ht="12.75" hidden="false" customHeight="false" outlineLevel="0" collapsed="false">
      <c r="A16" s="62"/>
      <c r="B16" s="69" t="s">
        <v>32</v>
      </c>
      <c r="C16" s="64" t="n">
        <v>2010</v>
      </c>
      <c r="D16" s="65"/>
      <c r="E16" s="59"/>
      <c r="F16" s="66"/>
      <c r="G16" s="67"/>
      <c r="H16" s="68"/>
    </row>
    <row r="17" customFormat="false" ht="12.75" hidden="false" customHeight="false" outlineLevel="0" collapsed="false">
      <c r="A17" s="54"/>
      <c r="B17" s="70" t="s">
        <v>33</v>
      </c>
      <c r="C17" s="71"/>
      <c r="D17" s="57"/>
      <c r="E17" s="59"/>
      <c r="F17" s="66"/>
      <c r="G17" s="72"/>
      <c r="H17" s="73"/>
    </row>
    <row r="18" customFormat="false" ht="12.75" hidden="false" customHeight="false" outlineLevel="0" collapsed="false">
      <c r="A18" s="54"/>
      <c r="B18" s="70"/>
      <c r="C18" s="71"/>
      <c r="D18" s="57"/>
      <c r="E18" s="59"/>
      <c r="F18" s="66"/>
      <c r="G18" s="72"/>
      <c r="H18" s="73"/>
      <c r="K18" s="74"/>
    </row>
    <row r="19" customFormat="false" ht="13.8" hidden="false" customHeight="false" outlineLevel="0" collapsed="false">
      <c r="A19" s="54" t="s">
        <v>34</v>
      </c>
      <c r="B19" s="75" t="s">
        <v>35</v>
      </c>
      <c r="C19" s="56" t="s">
        <v>21</v>
      </c>
      <c r="D19" s="57"/>
      <c r="E19" s="58" t="n">
        <v>0.00356134259259259</v>
      </c>
      <c r="F19" s="66"/>
      <c r="G19" s="60" t="n">
        <f aca="false">RANK(E19,$E$6:$E$201,1)</f>
        <v>2</v>
      </c>
      <c r="H19" s="61" t="s">
        <v>22</v>
      </c>
      <c r="K19" s="63"/>
    </row>
    <row r="20" customFormat="false" ht="12.75" hidden="false" customHeight="false" outlineLevel="0" collapsed="false">
      <c r="A20" s="54"/>
      <c r="B20" s="63" t="s">
        <v>36</v>
      </c>
      <c r="C20" s="64" t="n">
        <v>2013</v>
      </c>
      <c r="D20" s="65"/>
      <c r="E20" s="59"/>
      <c r="F20" s="66"/>
      <c r="G20" s="67"/>
      <c r="H20" s="68"/>
      <c r="K20" s="74"/>
    </row>
    <row r="21" customFormat="false" ht="12.75" hidden="false" customHeight="false" outlineLevel="0" collapsed="false">
      <c r="A21" s="54"/>
      <c r="B21" s="63" t="s">
        <v>37</v>
      </c>
      <c r="C21" s="64" t="n">
        <v>2011</v>
      </c>
      <c r="D21" s="65"/>
      <c r="E21" s="59"/>
      <c r="F21" s="66"/>
      <c r="G21" s="67"/>
      <c r="H21" s="68"/>
      <c r="K21" s="74"/>
    </row>
    <row r="22" customFormat="false" ht="12.75" hidden="false" customHeight="false" outlineLevel="0" collapsed="false">
      <c r="A22" s="54"/>
      <c r="B22" s="63" t="s">
        <v>38</v>
      </c>
      <c r="C22" s="64" t="n">
        <v>2012</v>
      </c>
      <c r="D22" s="65"/>
      <c r="E22" s="59"/>
      <c r="F22" s="66"/>
      <c r="G22" s="67"/>
      <c r="H22" s="68"/>
      <c r="K22" s="74"/>
    </row>
    <row r="23" customFormat="false" ht="12.75" hidden="false" customHeight="false" outlineLevel="0" collapsed="false">
      <c r="A23" s="54"/>
      <c r="B23" s="63" t="s">
        <v>39</v>
      </c>
      <c r="C23" s="64" t="n">
        <v>2010</v>
      </c>
      <c r="D23" s="65"/>
      <c r="E23" s="59"/>
      <c r="F23" s="66"/>
      <c r="G23" s="67"/>
      <c r="H23" s="68"/>
      <c r="K23" s="63"/>
    </row>
    <row r="24" customFormat="false" ht="12.75" hidden="false" customHeight="false" outlineLevel="0" collapsed="false">
      <c r="A24" s="54"/>
      <c r="B24" s="63" t="s">
        <v>40</v>
      </c>
      <c r="C24" s="64" t="n">
        <v>2012</v>
      </c>
      <c r="D24" s="65"/>
      <c r="E24" s="59"/>
      <c r="F24" s="66"/>
      <c r="G24" s="67"/>
      <c r="H24" s="68"/>
      <c r="K24" s="63"/>
    </row>
    <row r="25" customFormat="false" ht="12.75" hidden="false" customHeight="false" outlineLevel="0" collapsed="false">
      <c r="A25" s="54"/>
      <c r="B25" s="63" t="s">
        <v>41</v>
      </c>
      <c r="C25" s="64" t="n">
        <v>2012</v>
      </c>
      <c r="D25" s="65"/>
      <c r="E25" s="59"/>
      <c r="F25" s="66"/>
      <c r="G25" s="67"/>
      <c r="H25" s="68"/>
      <c r="K25" s="74"/>
    </row>
    <row r="26" customFormat="false" ht="12.75" hidden="false" customHeight="false" outlineLevel="0" collapsed="false">
      <c r="A26" s="54"/>
      <c r="B26" s="63" t="s">
        <v>42</v>
      </c>
      <c r="C26" s="64" t="n">
        <v>2012</v>
      </c>
      <c r="D26" s="65"/>
      <c r="E26" s="59"/>
      <c r="F26" s="66"/>
      <c r="G26" s="67"/>
      <c r="H26" s="68"/>
      <c r="K26" s="74"/>
    </row>
    <row r="27" customFormat="false" ht="12.75" hidden="false" customHeight="false" outlineLevel="0" collapsed="false">
      <c r="A27" s="54"/>
      <c r="B27" s="63" t="s">
        <v>43</v>
      </c>
      <c r="C27" s="64" t="n">
        <v>2012</v>
      </c>
      <c r="D27" s="65"/>
      <c r="E27" s="59"/>
      <c r="F27" s="66"/>
      <c r="G27" s="67"/>
      <c r="H27" s="68"/>
      <c r="K27" s="74"/>
    </row>
    <row r="28" customFormat="false" ht="12.75" hidden="false" customHeight="false" outlineLevel="0" collapsed="false">
      <c r="A28" s="54"/>
      <c r="B28" s="63" t="s">
        <v>44</v>
      </c>
      <c r="C28" s="64" t="n">
        <v>2013</v>
      </c>
      <c r="D28" s="65"/>
      <c r="E28" s="59"/>
      <c r="F28" s="66"/>
      <c r="G28" s="67"/>
      <c r="H28" s="68"/>
      <c r="K28" s="74"/>
    </row>
    <row r="29" customFormat="false" ht="12.75" hidden="false" customHeight="false" outlineLevel="0" collapsed="false">
      <c r="A29" s="54"/>
      <c r="B29" s="63" t="s">
        <v>45</v>
      </c>
      <c r="C29" s="64" t="n">
        <v>2010</v>
      </c>
      <c r="D29" s="65"/>
      <c r="E29" s="59"/>
      <c r="F29" s="66"/>
      <c r="G29" s="67"/>
      <c r="H29" s="68"/>
      <c r="K29" s="63"/>
    </row>
    <row r="30" customFormat="false" ht="12.75" hidden="false" customHeight="false" outlineLevel="0" collapsed="false">
      <c r="A30" s="54"/>
      <c r="B30" s="70" t="s">
        <v>46</v>
      </c>
      <c r="C30" s="71"/>
      <c r="D30" s="57"/>
      <c r="E30" s="59"/>
      <c r="F30" s="66"/>
      <c r="G30" s="72"/>
      <c r="H30" s="73"/>
      <c r="K30" s="63"/>
    </row>
    <row r="31" customFormat="false" ht="12.75" hidden="false" customHeight="false" outlineLevel="0" collapsed="false">
      <c r="A31" s="54"/>
      <c r="B31" s="70"/>
      <c r="C31" s="71"/>
      <c r="D31" s="57"/>
      <c r="E31" s="59"/>
      <c r="F31" s="66"/>
      <c r="G31" s="72"/>
      <c r="H31" s="73"/>
      <c r="K31" s="74"/>
    </row>
    <row r="32" customFormat="false" ht="13.8" hidden="false" customHeight="false" outlineLevel="0" collapsed="false">
      <c r="A32" s="54" t="s">
        <v>47</v>
      </c>
      <c r="B32" s="55" t="s">
        <v>48</v>
      </c>
      <c r="C32" s="56" t="s">
        <v>49</v>
      </c>
      <c r="D32" s="57"/>
      <c r="E32" s="58" t="n">
        <v>0.00366203703703704</v>
      </c>
      <c r="F32" s="66"/>
      <c r="G32" s="60" t="n">
        <f aca="false">RANK(E32,$E$6:$E$201,1)</f>
        <v>3</v>
      </c>
      <c r="H32" s="61" t="s">
        <v>22</v>
      </c>
      <c r="K32" s="74"/>
    </row>
    <row r="33" customFormat="false" ht="12.75" hidden="false" customHeight="false" outlineLevel="0" collapsed="false">
      <c r="A33" s="54"/>
      <c r="B33" s="63" t="s">
        <v>50</v>
      </c>
      <c r="C33" s="64" t="n">
        <v>2011</v>
      </c>
      <c r="D33" s="65"/>
      <c r="E33" s="59"/>
      <c r="F33" s="66"/>
      <c r="G33" s="67"/>
      <c r="H33" s="68"/>
      <c r="K33" s="63"/>
    </row>
    <row r="34" customFormat="false" ht="12.75" hidden="false" customHeight="false" outlineLevel="0" collapsed="false">
      <c r="A34" s="54"/>
      <c r="B34" s="63" t="s">
        <v>51</v>
      </c>
      <c r="C34" s="64" t="n">
        <v>2011</v>
      </c>
      <c r="D34" s="65"/>
      <c r="E34" s="59"/>
      <c r="F34" s="66"/>
      <c r="G34" s="67"/>
      <c r="H34" s="68"/>
      <c r="K34" s="63"/>
    </row>
    <row r="35" customFormat="false" ht="12.75" hidden="false" customHeight="false" outlineLevel="0" collapsed="false">
      <c r="A35" s="54"/>
      <c r="B35" s="63" t="s">
        <v>52</v>
      </c>
      <c r="C35" s="64" t="n">
        <v>2012</v>
      </c>
      <c r="D35" s="65"/>
      <c r="E35" s="59"/>
      <c r="F35" s="66"/>
      <c r="G35" s="67"/>
      <c r="H35" s="68"/>
      <c r="K35" s="63"/>
    </row>
    <row r="36" customFormat="false" ht="12.75" hidden="false" customHeight="false" outlineLevel="0" collapsed="false">
      <c r="A36" s="54"/>
      <c r="B36" s="63" t="s">
        <v>53</v>
      </c>
      <c r="C36" s="64" t="n">
        <v>2010</v>
      </c>
      <c r="D36" s="65"/>
      <c r="E36" s="59"/>
      <c r="F36" s="66"/>
      <c r="G36" s="67"/>
      <c r="H36" s="68"/>
      <c r="K36" s="74"/>
    </row>
    <row r="37" customFormat="false" ht="12.75" hidden="false" customHeight="false" outlineLevel="0" collapsed="false">
      <c r="A37" s="54"/>
      <c r="B37" s="63" t="s">
        <v>54</v>
      </c>
      <c r="C37" s="64" t="n">
        <v>2010</v>
      </c>
      <c r="D37" s="65"/>
      <c r="E37" s="59"/>
      <c r="F37" s="66"/>
      <c r="G37" s="67"/>
      <c r="H37" s="68"/>
      <c r="K37" s="74"/>
    </row>
    <row r="38" customFormat="false" ht="12.75" hidden="false" customHeight="false" outlineLevel="0" collapsed="false">
      <c r="A38" s="54"/>
      <c r="B38" s="63" t="s">
        <v>55</v>
      </c>
      <c r="C38" s="64" t="n">
        <v>2011</v>
      </c>
      <c r="D38" s="65"/>
      <c r="E38" s="59"/>
      <c r="F38" s="66"/>
      <c r="G38" s="67"/>
      <c r="H38" s="68"/>
      <c r="K38" s="74"/>
    </row>
    <row r="39" customFormat="false" ht="12.75" hidden="false" customHeight="false" outlineLevel="0" collapsed="false">
      <c r="A39" s="54"/>
      <c r="B39" s="63" t="s">
        <v>56</v>
      </c>
      <c r="C39" s="64" t="n">
        <v>2010</v>
      </c>
      <c r="D39" s="65"/>
      <c r="E39" s="59"/>
      <c r="F39" s="66"/>
      <c r="G39" s="67"/>
      <c r="H39" s="68"/>
      <c r="K39" s="63"/>
    </row>
    <row r="40" customFormat="false" ht="12.75" hidden="false" customHeight="false" outlineLevel="0" collapsed="false">
      <c r="A40" s="54"/>
      <c r="B40" s="63" t="s">
        <v>57</v>
      </c>
      <c r="C40" s="64" t="n">
        <v>2010</v>
      </c>
      <c r="D40" s="65"/>
      <c r="E40" s="59"/>
      <c r="F40" s="66"/>
      <c r="G40" s="67"/>
      <c r="H40" s="68"/>
      <c r="K40" s="74"/>
    </row>
    <row r="41" customFormat="false" ht="12.75" hidden="false" customHeight="false" outlineLevel="0" collapsed="false">
      <c r="A41" s="54"/>
      <c r="B41" s="37" t="s">
        <v>58</v>
      </c>
      <c r="C41" s="64" t="n">
        <v>2011</v>
      </c>
      <c r="D41" s="65"/>
      <c r="E41" s="59"/>
      <c r="F41" s="66"/>
      <c r="G41" s="67"/>
      <c r="H41" s="68"/>
      <c r="K41" s="63"/>
    </row>
    <row r="42" customFormat="false" ht="12.75" hidden="false" customHeight="false" outlineLevel="0" collapsed="false">
      <c r="A42" s="54"/>
      <c r="B42" s="63" t="s">
        <v>59</v>
      </c>
      <c r="C42" s="64" t="n">
        <v>2010</v>
      </c>
      <c r="D42" s="65"/>
      <c r="E42" s="59"/>
      <c r="F42" s="66"/>
      <c r="G42" s="67"/>
      <c r="H42" s="68"/>
      <c r="K42" s="74"/>
    </row>
    <row r="43" customFormat="false" ht="12.75" hidden="false" customHeight="false" outlineLevel="0" collapsed="false">
      <c r="A43" s="54"/>
      <c r="B43" s="70" t="s">
        <v>60</v>
      </c>
      <c r="C43" s="71"/>
      <c r="D43" s="57"/>
      <c r="E43" s="59"/>
      <c r="F43" s="66"/>
      <c r="G43" s="72"/>
      <c r="H43" s="73"/>
      <c r="K43" s="74"/>
    </row>
    <row r="44" customFormat="false" ht="12.75" hidden="false" customHeight="false" outlineLevel="0" collapsed="false">
      <c r="A44" s="54"/>
      <c r="B44" s="52"/>
      <c r="C44" s="76"/>
      <c r="D44" s="65"/>
      <c r="E44" s="77"/>
      <c r="F44" s="52"/>
      <c r="G44" s="67"/>
      <c r="H44" s="68"/>
      <c r="K44" s="63"/>
    </row>
    <row r="45" customFormat="false" ht="13.8" hidden="false" customHeight="false" outlineLevel="0" collapsed="false">
      <c r="A45" s="54" t="s">
        <v>61</v>
      </c>
      <c r="B45" s="55" t="s">
        <v>62</v>
      </c>
      <c r="C45" s="56" t="s">
        <v>21</v>
      </c>
      <c r="D45" s="57"/>
      <c r="E45" s="58" t="n">
        <v>0.00366319444444444</v>
      </c>
      <c r="F45" s="66"/>
      <c r="G45" s="60" t="n">
        <f aca="false">RANK(E45,$E$6:$E$201,1)</f>
        <v>4</v>
      </c>
      <c r="H45" s="61" t="s">
        <v>22</v>
      </c>
      <c r="K45" s="74"/>
    </row>
    <row r="46" customFormat="false" ht="12.75" hidden="false" customHeight="false" outlineLevel="0" collapsed="false">
      <c r="A46" s="54"/>
      <c r="B46" s="63" t="s">
        <v>63</v>
      </c>
      <c r="C46" s="64" t="n">
        <v>2011</v>
      </c>
      <c r="D46" s="65"/>
      <c r="E46" s="59"/>
      <c r="F46" s="66"/>
      <c r="G46" s="67"/>
      <c r="H46" s="68"/>
      <c r="K46" s="74"/>
    </row>
    <row r="47" customFormat="false" ht="12.75" hidden="false" customHeight="false" outlineLevel="0" collapsed="false">
      <c r="A47" s="54"/>
      <c r="B47" s="63" t="s">
        <v>64</v>
      </c>
      <c r="C47" s="64" t="n">
        <v>2011</v>
      </c>
      <c r="D47" s="65"/>
      <c r="E47" s="59"/>
      <c r="F47" s="66"/>
      <c r="G47" s="67"/>
      <c r="H47" s="68"/>
      <c r="K47" s="74"/>
    </row>
    <row r="48" customFormat="false" ht="12.75" hidden="false" customHeight="false" outlineLevel="0" collapsed="false">
      <c r="A48" s="54"/>
      <c r="B48" s="63" t="s">
        <v>65</v>
      </c>
      <c r="C48" s="64" t="n">
        <v>2012</v>
      </c>
      <c r="D48" s="65"/>
      <c r="E48" s="59"/>
      <c r="F48" s="66"/>
      <c r="G48" s="67"/>
      <c r="H48" s="68"/>
      <c r="K48" s="74"/>
    </row>
    <row r="49" customFormat="false" ht="12.75" hidden="false" customHeight="false" outlineLevel="0" collapsed="false">
      <c r="A49" s="54"/>
      <c r="B49" s="63" t="s">
        <v>66</v>
      </c>
      <c r="C49" s="64" t="n">
        <v>2011</v>
      </c>
      <c r="D49" s="65"/>
      <c r="E49" s="59"/>
      <c r="F49" s="66"/>
      <c r="G49" s="67"/>
      <c r="H49" s="68"/>
      <c r="K49" s="74"/>
    </row>
    <row r="50" customFormat="false" ht="12.75" hidden="false" customHeight="false" outlineLevel="0" collapsed="false">
      <c r="A50" s="54"/>
      <c r="B50" s="63" t="s">
        <v>67</v>
      </c>
      <c r="C50" s="64" t="n">
        <v>2010</v>
      </c>
      <c r="D50" s="65"/>
      <c r="E50" s="59"/>
      <c r="F50" s="66"/>
      <c r="G50" s="67"/>
      <c r="H50" s="68"/>
      <c r="K50" s="74"/>
    </row>
    <row r="51" customFormat="false" ht="12.75" hidden="false" customHeight="false" outlineLevel="0" collapsed="false">
      <c r="A51" s="54"/>
      <c r="B51" s="63" t="s">
        <v>68</v>
      </c>
      <c r="C51" s="64" t="n">
        <v>2011</v>
      </c>
      <c r="D51" s="65"/>
      <c r="E51" s="59"/>
      <c r="F51" s="66"/>
      <c r="G51" s="67"/>
      <c r="H51" s="68"/>
      <c r="K51" s="74"/>
    </row>
    <row r="52" customFormat="false" ht="12.75" hidden="false" customHeight="false" outlineLevel="0" collapsed="false">
      <c r="A52" s="54"/>
      <c r="B52" s="63" t="s">
        <v>69</v>
      </c>
      <c r="C52" s="64" t="n">
        <v>2011</v>
      </c>
      <c r="D52" s="65"/>
      <c r="E52" s="59"/>
      <c r="F52" s="66"/>
      <c r="G52" s="67"/>
      <c r="H52" s="68"/>
      <c r="K52" s="74"/>
    </row>
    <row r="53" customFormat="false" ht="12.75" hidden="false" customHeight="false" outlineLevel="0" collapsed="false">
      <c r="A53" s="54"/>
      <c r="B53" s="63" t="s">
        <v>70</v>
      </c>
      <c r="C53" s="64" t="n">
        <v>2010</v>
      </c>
      <c r="D53" s="65"/>
      <c r="E53" s="59"/>
      <c r="F53" s="66"/>
      <c r="G53" s="67"/>
      <c r="H53" s="68"/>
      <c r="K53" s="74"/>
    </row>
    <row r="54" customFormat="false" ht="12.75" hidden="false" customHeight="false" outlineLevel="0" collapsed="false">
      <c r="A54" s="54"/>
      <c r="B54" s="63" t="s">
        <v>71</v>
      </c>
      <c r="C54" s="64" t="n">
        <v>2010</v>
      </c>
      <c r="D54" s="65"/>
      <c r="E54" s="59"/>
      <c r="F54" s="66"/>
      <c r="G54" s="67"/>
      <c r="H54" s="68"/>
      <c r="K54" s="74"/>
    </row>
    <row r="55" customFormat="false" ht="12.75" hidden="false" customHeight="false" outlineLevel="0" collapsed="false">
      <c r="A55" s="54"/>
      <c r="B55" s="63" t="s">
        <v>72</v>
      </c>
      <c r="C55" s="64" t="n">
        <v>2010</v>
      </c>
      <c r="D55" s="65"/>
      <c r="E55" s="59"/>
      <c r="F55" s="66"/>
      <c r="G55" s="67"/>
      <c r="H55" s="68"/>
      <c r="K55" s="74"/>
    </row>
    <row r="56" customFormat="false" ht="12.75" hidden="false" customHeight="false" outlineLevel="0" collapsed="false">
      <c r="A56" s="54"/>
      <c r="B56" s="70" t="s">
        <v>73</v>
      </c>
      <c r="C56" s="71"/>
      <c r="D56" s="57"/>
      <c r="E56" s="59"/>
      <c r="F56" s="66"/>
      <c r="G56" s="72"/>
      <c r="H56" s="73"/>
      <c r="K56" s="74"/>
    </row>
    <row r="57" customFormat="false" ht="12.75" hidden="false" customHeight="false" outlineLevel="0" collapsed="false">
      <c r="A57" s="54"/>
      <c r="B57" s="52"/>
      <c r="C57" s="76"/>
      <c r="D57" s="65"/>
      <c r="E57" s="77"/>
      <c r="F57" s="52"/>
      <c r="G57" s="67"/>
      <c r="H57" s="68"/>
      <c r="K57" s="74"/>
    </row>
    <row r="58" customFormat="false" ht="23.85" hidden="false" customHeight="false" outlineLevel="0" collapsed="false">
      <c r="A58" s="54" t="s">
        <v>74</v>
      </c>
      <c r="B58" s="78" t="s">
        <v>75</v>
      </c>
      <c r="C58" s="79" t="s">
        <v>21</v>
      </c>
      <c r="D58" s="57"/>
      <c r="E58" s="58" t="n">
        <v>0.00374305555555556</v>
      </c>
      <c r="F58" s="66"/>
      <c r="G58" s="60" t="n">
        <f aca="false">RANK(E58,$E$6:$E$201,1)</f>
        <v>5</v>
      </c>
      <c r="H58" s="61" t="s">
        <v>22</v>
      </c>
      <c r="K58" s="74"/>
    </row>
    <row r="59" customFormat="false" ht="12.75" hidden="false" customHeight="false" outlineLevel="0" collapsed="false">
      <c r="A59" s="54"/>
      <c r="B59" s="63" t="s">
        <v>76</v>
      </c>
      <c r="C59" s="64" t="n">
        <v>2010</v>
      </c>
      <c r="D59" s="65"/>
      <c r="E59" s="59"/>
      <c r="F59" s="66"/>
      <c r="G59" s="67"/>
      <c r="H59" s="68"/>
      <c r="K59" s="74"/>
    </row>
    <row r="60" customFormat="false" ht="12.75" hidden="false" customHeight="false" outlineLevel="0" collapsed="false">
      <c r="A60" s="54"/>
      <c r="B60" s="63" t="s">
        <v>77</v>
      </c>
      <c r="C60" s="64" t="n">
        <v>2010</v>
      </c>
      <c r="D60" s="65"/>
      <c r="E60" s="59"/>
      <c r="F60" s="66"/>
      <c r="G60" s="67"/>
      <c r="H60" s="68"/>
      <c r="K60" s="74"/>
    </row>
    <row r="61" customFormat="false" ht="12.75" hidden="false" customHeight="false" outlineLevel="0" collapsed="false">
      <c r="A61" s="54"/>
      <c r="B61" s="63" t="s">
        <v>78</v>
      </c>
      <c r="C61" s="64" t="n">
        <v>2011</v>
      </c>
      <c r="D61" s="65"/>
      <c r="E61" s="59"/>
      <c r="F61" s="66"/>
      <c r="G61" s="67"/>
      <c r="H61" s="68"/>
      <c r="K61" s="74"/>
    </row>
    <row r="62" customFormat="false" ht="12.75" hidden="false" customHeight="false" outlineLevel="0" collapsed="false">
      <c r="A62" s="54"/>
      <c r="B62" s="63" t="s">
        <v>79</v>
      </c>
      <c r="C62" s="64" t="n">
        <v>2010</v>
      </c>
      <c r="D62" s="65"/>
      <c r="E62" s="59"/>
      <c r="F62" s="66"/>
      <c r="G62" s="67"/>
      <c r="H62" s="68"/>
      <c r="K62" s="74"/>
    </row>
    <row r="63" customFormat="false" ht="12.75" hidden="false" customHeight="false" outlineLevel="0" collapsed="false">
      <c r="A63" s="54"/>
      <c r="B63" s="63" t="s">
        <v>80</v>
      </c>
      <c r="C63" s="64" t="n">
        <v>2011</v>
      </c>
      <c r="D63" s="65"/>
      <c r="E63" s="59"/>
      <c r="F63" s="66"/>
      <c r="G63" s="67"/>
      <c r="H63" s="68"/>
      <c r="K63" s="74"/>
    </row>
    <row r="64" customFormat="false" ht="12.75" hidden="false" customHeight="false" outlineLevel="0" collapsed="false">
      <c r="A64" s="54"/>
      <c r="B64" s="63" t="s">
        <v>81</v>
      </c>
      <c r="C64" s="64" t="n">
        <v>2012</v>
      </c>
      <c r="D64" s="65"/>
      <c r="E64" s="59"/>
      <c r="F64" s="66"/>
      <c r="G64" s="67"/>
      <c r="H64" s="68"/>
      <c r="K64" s="63"/>
    </row>
    <row r="65" customFormat="false" ht="12.75" hidden="false" customHeight="false" outlineLevel="0" collapsed="false">
      <c r="A65" s="54"/>
      <c r="B65" s="63" t="s">
        <v>82</v>
      </c>
      <c r="C65" s="64" t="n">
        <v>2011</v>
      </c>
      <c r="D65" s="65"/>
      <c r="E65" s="59"/>
      <c r="F65" s="66"/>
      <c r="G65" s="67"/>
      <c r="H65" s="68"/>
      <c r="K65" s="74"/>
    </row>
    <row r="66" customFormat="false" ht="12.75" hidden="false" customHeight="false" outlineLevel="0" collapsed="false">
      <c r="A66" s="54"/>
      <c r="B66" s="63" t="s">
        <v>83</v>
      </c>
      <c r="C66" s="64" t="n">
        <v>2012</v>
      </c>
      <c r="D66" s="65"/>
      <c r="E66" s="59"/>
      <c r="F66" s="66"/>
      <c r="G66" s="67"/>
      <c r="H66" s="68"/>
      <c r="K66" s="74"/>
    </row>
    <row r="67" customFormat="false" ht="12.75" hidden="false" customHeight="false" outlineLevel="0" collapsed="false">
      <c r="A67" s="54"/>
      <c r="B67" s="63" t="s">
        <v>84</v>
      </c>
      <c r="C67" s="64" t="n">
        <v>2010</v>
      </c>
      <c r="D67" s="65"/>
      <c r="E67" s="59"/>
      <c r="F67" s="66"/>
      <c r="G67" s="67"/>
      <c r="H67" s="68"/>
      <c r="K67" s="63"/>
    </row>
    <row r="68" customFormat="false" ht="12.75" hidden="false" customHeight="false" outlineLevel="0" collapsed="false">
      <c r="A68" s="54"/>
      <c r="B68" s="63" t="s">
        <v>85</v>
      </c>
      <c r="C68" s="64" t="n">
        <v>2010</v>
      </c>
      <c r="D68" s="65"/>
      <c r="E68" s="59"/>
      <c r="F68" s="66"/>
      <c r="G68" s="67"/>
      <c r="H68" s="68"/>
      <c r="K68" s="74"/>
    </row>
    <row r="69" customFormat="false" ht="12.75" hidden="false" customHeight="false" outlineLevel="0" collapsed="false">
      <c r="A69" s="54"/>
      <c r="B69" s="80" t="s">
        <v>86</v>
      </c>
      <c r="C69" s="71"/>
      <c r="D69" s="57"/>
      <c r="E69" s="59"/>
      <c r="F69" s="66"/>
      <c r="G69" s="72"/>
      <c r="H69" s="73"/>
      <c r="K69" s="74"/>
    </row>
    <row r="70" customFormat="false" ht="12.75" hidden="false" customHeight="false" outlineLevel="0" collapsed="false">
      <c r="A70" s="54"/>
      <c r="B70" s="52"/>
      <c r="C70" s="76"/>
      <c r="D70" s="65"/>
      <c r="E70" s="77"/>
      <c r="F70" s="52"/>
      <c r="G70" s="67"/>
      <c r="H70" s="68"/>
      <c r="K70" s="74"/>
    </row>
    <row r="71" customFormat="false" ht="23.85" hidden="false" customHeight="false" outlineLevel="0" collapsed="false">
      <c r="A71" s="54" t="s">
        <v>87</v>
      </c>
      <c r="B71" s="78" t="s">
        <v>88</v>
      </c>
      <c r="C71" s="79" t="s">
        <v>21</v>
      </c>
      <c r="D71" s="57"/>
      <c r="E71" s="58" t="n">
        <v>0.00375462962962963</v>
      </c>
      <c r="F71" s="66"/>
      <c r="G71" s="60" t="n">
        <f aca="false">RANK(E71,$E$6:$E$201,1)</f>
        <v>6</v>
      </c>
      <c r="H71" s="61" t="s">
        <v>22</v>
      </c>
    </row>
    <row r="72" customFormat="false" ht="12.75" hidden="false" customHeight="false" outlineLevel="0" collapsed="false">
      <c r="A72" s="54"/>
      <c r="B72" s="63" t="s">
        <v>89</v>
      </c>
      <c r="C72" s="64" t="n">
        <v>2010</v>
      </c>
      <c r="D72" s="65"/>
      <c r="E72" s="59"/>
      <c r="F72" s="66"/>
      <c r="G72" s="67"/>
      <c r="H72" s="68"/>
      <c r="I72" s="74"/>
    </row>
    <row r="73" customFormat="false" ht="12.75" hidden="false" customHeight="false" outlineLevel="0" collapsed="false">
      <c r="A73" s="54"/>
      <c r="B73" s="63" t="s">
        <v>90</v>
      </c>
      <c r="C73" s="64" t="n">
        <v>2010</v>
      </c>
      <c r="D73" s="65"/>
      <c r="E73" s="59"/>
      <c r="F73" s="66"/>
      <c r="G73" s="67"/>
      <c r="H73" s="68"/>
      <c r="I73" s="74"/>
    </row>
    <row r="74" customFormat="false" ht="12.75" hidden="false" customHeight="false" outlineLevel="0" collapsed="false">
      <c r="A74" s="54"/>
      <c r="B74" s="63" t="s">
        <v>91</v>
      </c>
      <c r="C74" s="64" t="n">
        <v>2013</v>
      </c>
      <c r="D74" s="65"/>
      <c r="E74" s="59"/>
      <c r="F74" s="66"/>
      <c r="G74" s="67"/>
      <c r="H74" s="68"/>
      <c r="I74" s="74"/>
    </row>
    <row r="75" customFormat="false" ht="12.75" hidden="false" customHeight="false" outlineLevel="0" collapsed="false">
      <c r="A75" s="54"/>
      <c r="B75" s="63" t="s">
        <v>92</v>
      </c>
      <c r="C75" s="64" t="n">
        <v>2010</v>
      </c>
      <c r="D75" s="65"/>
      <c r="E75" s="59"/>
      <c r="F75" s="66"/>
      <c r="G75" s="67"/>
      <c r="H75" s="68"/>
      <c r="I75" s="63"/>
    </row>
    <row r="76" customFormat="false" ht="12.75" hidden="false" customHeight="false" outlineLevel="0" collapsed="false">
      <c r="A76" s="54"/>
      <c r="B76" s="37" t="s">
        <v>93</v>
      </c>
      <c r="C76" s="64" t="n">
        <v>2013</v>
      </c>
      <c r="D76" s="65"/>
      <c r="E76" s="59"/>
      <c r="F76" s="66"/>
      <c r="G76" s="67"/>
      <c r="H76" s="68"/>
      <c r="I76" s="74"/>
    </row>
    <row r="77" customFormat="false" ht="12.75" hidden="false" customHeight="false" outlineLevel="0" collapsed="false">
      <c r="A77" s="54"/>
      <c r="B77" s="63" t="s">
        <v>94</v>
      </c>
      <c r="C77" s="64" t="n">
        <v>2010</v>
      </c>
      <c r="D77" s="65"/>
      <c r="E77" s="59"/>
      <c r="F77" s="66"/>
      <c r="G77" s="67"/>
      <c r="H77" s="68"/>
      <c r="I77" s="63"/>
    </row>
    <row r="78" customFormat="false" ht="12.75" hidden="false" customHeight="false" outlineLevel="0" collapsed="false">
      <c r="A78" s="54"/>
      <c r="B78" s="63" t="s">
        <v>95</v>
      </c>
      <c r="C78" s="64" t="n">
        <v>2013</v>
      </c>
      <c r="D78" s="65"/>
      <c r="E78" s="59"/>
      <c r="F78" s="66"/>
      <c r="G78" s="67"/>
      <c r="H78" s="68"/>
      <c r="I78" s="74"/>
    </row>
    <row r="79" customFormat="false" ht="12.75" hidden="false" customHeight="false" outlineLevel="0" collapsed="false">
      <c r="A79" s="54"/>
      <c r="B79" s="63" t="s">
        <v>96</v>
      </c>
      <c r="C79" s="64" t="n">
        <v>2010</v>
      </c>
      <c r="D79" s="65"/>
      <c r="E79" s="59"/>
      <c r="F79" s="66"/>
      <c r="G79" s="67"/>
      <c r="H79" s="68"/>
      <c r="I79" s="74"/>
    </row>
    <row r="80" customFormat="false" ht="12.75" hidden="false" customHeight="false" outlineLevel="0" collapsed="false">
      <c r="A80" s="54"/>
      <c r="B80" s="63" t="s">
        <v>97</v>
      </c>
      <c r="C80" s="64" t="n">
        <v>2010</v>
      </c>
      <c r="D80" s="65"/>
      <c r="E80" s="59"/>
      <c r="F80" s="66"/>
      <c r="G80" s="67"/>
      <c r="H80" s="68"/>
      <c r="I80" s="74"/>
    </row>
    <row r="81" customFormat="false" ht="12.75" hidden="false" customHeight="false" outlineLevel="0" collapsed="false">
      <c r="A81" s="54"/>
      <c r="B81" s="37" t="s">
        <v>98</v>
      </c>
      <c r="C81" s="64" t="n">
        <v>2010</v>
      </c>
      <c r="D81" s="65"/>
      <c r="E81" s="59"/>
      <c r="F81" s="66"/>
      <c r="G81" s="67"/>
      <c r="H81" s="68"/>
      <c r="I81" s="74"/>
    </row>
    <row r="82" customFormat="false" ht="12.75" hidden="false" customHeight="false" outlineLevel="0" collapsed="false">
      <c r="A82" s="54"/>
      <c r="B82" s="70" t="s">
        <v>99</v>
      </c>
      <c r="C82" s="71"/>
      <c r="D82" s="57"/>
      <c r="E82" s="59"/>
      <c r="F82" s="66"/>
      <c r="G82" s="72"/>
      <c r="H82" s="73"/>
    </row>
    <row r="83" customFormat="false" ht="12.75" hidden="false" customHeight="false" outlineLevel="0" collapsed="false">
      <c r="A83" s="54"/>
      <c r="B83" s="52"/>
      <c r="C83" s="76"/>
      <c r="D83" s="65"/>
      <c r="E83" s="77"/>
      <c r="F83" s="52"/>
      <c r="G83" s="67"/>
      <c r="H83" s="68"/>
    </row>
    <row r="84" customFormat="false" ht="13.8" hidden="false" customHeight="false" outlineLevel="0" collapsed="false">
      <c r="A84" s="54" t="s">
        <v>100</v>
      </c>
      <c r="B84" s="78" t="s">
        <v>101</v>
      </c>
      <c r="C84" s="79" t="s">
        <v>102</v>
      </c>
      <c r="D84" s="65"/>
      <c r="E84" s="58" t="n">
        <v>0.00376736111111111</v>
      </c>
      <c r="F84" s="52"/>
      <c r="G84" s="60" t="n">
        <f aca="false">RANK(E84,$E$6:$E$201,1)</f>
        <v>7</v>
      </c>
      <c r="H84" s="61" t="s">
        <v>22</v>
      </c>
    </row>
    <row r="85" customFormat="false" ht="12.75" hidden="false" customHeight="false" outlineLevel="0" collapsed="false">
      <c r="A85" s="54"/>
      <c r="B85" s="63" t="s">
        <v>103</v>
      </c>
      <c r="C85" s="64" t="n">
        <v>2010</v>
      </c>
      <c r="D85" s="65"/>
      <c r="E85" s="77"/>
      <c r="F85" s="52"/>
      <c r="G85" s="67"/>
      <c r="H85" s="68"/>
      <c r="I85" s="74"/>
    </row>
    <row r="86" customFormat="false" ht="12.75" hidden="false" customHeight="false" outlineLevel="0" collapsed="false">
      <c r="A86" s="54"/>
      <c r="B86" s="63" t="s">
        <v>104</v>
      </c>
      <c r="C86" s="64" t="n">
        <v>2011</v>
      </c>
      <c r="D86" s="65"/>
      <c r="E86" s="77"/>
      <c r="F86" s="52"/>
      <c r="G86" s="67"/>
      <c r="H86" s="68"/>
      <c r="I86" s="74"/>
    </row>
    <row r="87" customFormat="false" ht="12.75" hidden="false" customHeight="false" outlineLevel="0" collapsed="false">
      <c r="A87" s="54"/>
      <c r="B87" s="63" t="s">
        <v>105</v>
      </c>
      <c r="C87" s="64" t="n">
        <v>2012</v>
      </c>
      <c r="D87" s="65"/>
      <c r="E87" s="77"/>
      <c r="F87" s="52"/>
      <c r="G87" s="67"/>
      <c r="H87" s="68"/>
      <c r="I87" s="74"/>
    </row>
    <row r="88" customFormat="false" ht="12.75" hidden="false" customHeight="false" outlineLevel="0" collapsed="false">
      <c r="A88" s="54"/>
      <c r="B88" s="63" t="s">
        <v>106</v>
      </c>
      <c r="C88" s="64" t="n">
        <v>2011</v>
      </c>
      <c r="D88" s="65"/>
      <c r="E88" s="77"/>
      <c r="F88" s="52"/>
      <c r="G88" s="67"/>
      <c r="H88" s="68"/>
      <c r="I88" s="74"/>
    </row>
    <row r="89" customFormat="false" ht="12.75" hidden="false" customHeight="false" outlineLevel="0" collapsed="false">
      <c r="A89" s="54"/>
      <c r="B89" s="63" t="s">
        <v>107</v>
      </c>
      <c r="C89" s="64" t="n">
        <v>2013</v>
      </c>
      <c r="D89" s="65"/>
      <c r="E89" s="77"/>
      <c r="F89" s="52"/>
      <c r="G89" s="67"/>
      <c r="H89" s="68"/>
      <c r="I89" s="63"/>
    </row>
    <row r="90" customFormat="false" ht="12.75" hidden="false" customHeight="false" outlineLevel="0" collapsed="false">
      <c r="A90" s="54"/>
      <c r="B90" s="63" t="s">
        <v>108</v>
      </c>
      <c r="C90" s="64" t="n">
        <v>2011</v>
      </c>
      <c r="D90" s="65"/>
      <c r="E90" s="77"/>
      <c r="F90" s="52"/>
      <c r="G90" s="67"/>
      <c r="H90" s="68"/>
      <c r="I90" s="63"/>
    </row>
    <row r="91" customFormat="false" ht="12.75" hidden="false" customHeight="false" outlineLevel="0" collapsed="false">
      <c r="A91" s="54"/>
      <c r="B91" s="63" t="s">
        <v>109</v>
      </c>
      <c r="C91" s="64" t="n">
        <v>2010</v>
      </c>
      <c r="D91" s="65"/>
      <c r="E91" s="77"/>
      <c r="F91" s="52"/>
      <c r="G91" s="67"/>
      <c r="H91" s="68"/>
      <c r="I91" s="74"/>
    </row>
    <row r="92" customFormat="false" ht="12.75" hidden="false" customHeight="false" outlineLevel="0" collapsed="false">
      <c r="A92" s="54"/>
      <c r="B92" s="63" t="s">
        <v>110</v>
      </c>
      <c r="C92" s="64" t="n">
        <v>2011</v>
      </c>
      <c r="D92" s="65"/>
      <c r="E92" s="77"/>
      <c r="F92" s="52"/>
      <c r="G92" s="67"/>
      <c r="H92" s="68"/>
      <c r="I92" s="63"/>
    </row>
    <row r="93" customFormat="false" ht="12.75" hidden="false" customHeight="false" outlineLevel="0" collapsed="false">
      <c r="A93" s="54"/>
      <c r="B93" s="63" t="s">
        <v>111</v>
      </c>
      <c r="C93" s="64" t="n">
        <v>2010</v>
      </c>
      <c r="D93" s="65"/>
      <c r="E93" s="77"/>
      <c r="F93" s="52"/>
      <c r="G93" s="67"/>
      <c r="H93" s="68"/>
      <c r="I93" s="63"/>
    </row>
    <row r="94" customFormat="false" ht="12.75" hidden="false" customHeight="false" outlineLevel="0" collapsed="false">
      <c r="A94" s="54"/>
      <c r="B94" s="63" t="s">
        <v>112</v>
      </c>
      <c r="C94" s="64" t="n">
        <v>2010</v>
      </c>
      <c r="D94" s="65"/>
      <c r="E94" s="77"/>
      <c r="F94" s="52"/>
      <c r="G94" s="67"/>
      <c r="H94" s="68"/>
      <c r="I94" s="63"/>
    </row>
    <row r="95" customFormat="false" ht="12.75" hidden="false" customHeight="false" outlineLevel="0" collapsed="false">
      <c r="A95" s="54"/>
      <c r="B95" s="70" t="s">
        <v>113</v>
      </c>
      <c r="C95" s="76"/>
      <c r="D95" s="65"/>
      <c r="E95" s="77"/>
      <c r="F95" s="52"/>
      <c r="G95" s="67"/>
      <c r="H95" s="68"/>
      <c r="I95" s="74"/>
    </row>
    <row r="96" customFormat="false" ht="12.75" hidden="false" customHeight="false" outlineLevel="0" collapsed="false">
      <c r="A96" s="54"/>
      <c r="B96" s="78"/>
      <c r="C96" s="79"/>
      <c r="D96" s="65"/>
      <c r="E96" s="77"/>
      <c r="F96" s="52"/>
      <c r="G96" s="67"/>
      <c r="H96" s="68"/>
      <c r="I96" s="74"/>
    </row>
    <row r="97" customFormat="false" ht="13.8" hidden="false" customHeight="false" outlineLevel="0" collapsed="false">
      <c r="A97" s="54" t="s">
        <v>114</v>
      </c>
      <c r="B97" s="78" t="s">
        <v>115</v>
      </c>
      <c r="C97" s="79" t="s">
        <v>21</v>
      </c>
      <c r="D97" s="65"/>
      <c r="E97" s="58" t="n">
        <v>0.00381134259259259</v>
      </c>
      <c r="F97" s="52"/>
      <c r="G97" s="60" t="n">
        <f aca="false">RANK(E97,$E$6:$E$201,1)</f>
        <v>8</v>
      </c>
      <c r="H97" s="61" t="s">
        <v>22</v>
      </c>
      <c r="I97" s="74"/>
    </row>
    <row r="98" customFormat="false" ht="12.75" hidden="false" customHeight="false" outlineLevel="0" collapsed="false">
      <c r="A98" s="54"/>
      <c r="B98" s="63" t="s">
        <v>116</v>
      </c>
      <c r="C98" s="64" t="n">
        <v>2010</v>
      </c>
      <c r="D98" s="65"/>
      <c r="E98" s="77"/>
      <c r="F98" s="52"/>
      <c r="G98" s="67"/>
      <c r="H98" s="68"/>
      <c r="I98" s="74"/>
    </row>
    <row r="99" customFormat="false" ht="12.75" hidden="false" customHeight="false" outlineLevel="0" collapsed="false">
      <c r="A99" s="54"/>
      <c r="B99" s="63" t="s">
        <v>117</v>
      </c>
      <c r="C99" s="64" t="n">
        <v>2010</v>
      </c>
      <c r="D99" s="65"/>
      <c r="E99" s="77"/>
      <c r="F99" s="52"/>
      <c r="G99" s="67"/>
      <c r="H99" s="68"/>
      <c r="I99" s="74"/>
    </row>
    <row r="100" customFormat="false" ht="12.75" hidden="false" customHeight="false" outlineLevel="0" collapsed="false">
      <c r="A100" s="54"/>
      <c r="B100" s="63" t="s">
        <v>118</v>
      </c>
      <c r="C100" s="64" t="n">
        <v>2010</v>
      </c>
      <c r="D100" s="65"/>
      <c r="E100" s="77"/>
      <c r="F100" s="52"/>
      <c r="G100" s="67"/>
      <c r="H100" s="68"/>
      <c r="I100" s="74"/>
    </row>
    <row r="101" customFormat="false" ht="12.75" hidden="false" customHeight="false" outlineLevel="0" collapsed="false">
      <c r="A101" s="54"/>
      <c r="B101" s="63" t="s">
        <v>119</v>
      </c>
      <c r="C101" s="64" t="n">
        <v>2010</v>
      </c>
      <c r="D101" s="65"/>
      <c r="E101" s="77"/>
      <c r="F101" s="52"/>
      <c r="G101" s="67"/>
      <c r="H101" s="68"/>
      <c r="I101" s="74"/>
    </row>
    <row r="102" customFormat="false" ht="12.75" hidden="false" customHeight="false" outlineLevel="0" collapsed="false">
      <c r="A102" s="54"/>
      <c r="B102" s="63" t="s">
        <v>120</v>
      </c>
      <c r="C102" s="64" t="n">
        <v>2011</v>
      </c>
      <c r="D102" s="65"/>
      <c r="E102" s="77"/>
      <c r="F102" s="52"/>
      <c r="G102" s="67"/>
      <c r="H102" s="68"/>
      <c r="I102" s="74"/>
    </row>
    <row r="103" customFormat="false" ht="12.75" hidden="false" customHeight="false" outlineLevel="0" collapsed="false">
      <c r="A103" s="54"/>
      <c r="B103" s="63" t="s">
        <v>121</v>
      </c>
      <c r="C103" s="64" t="n">
        <v>2011</v>
      </c>
      <c r="D103" s="65"/>
      <c r="E103" s="77"/>
      <c r="F103" s="52"/>
      <c r="G103" s="67"/>
      <c r="H103" s="68"/>
      <c r="I103" s="74"/>
    </row>
    <row r="104" customFormat="false" ht="12.75" hidden="false" customHeight="false" outlineLevel="0" collapsed="false">
      <c r="A104" s="54"/>
      <c r="B104" s="63" t="s">
        <v>122</v>
      </c>
      <c r="C104" s="64" t="n">
        <v>2011</v>
      </c>
      <c r="D104" s="65"/>
      <c r="E104" s="77"/>
      <c r="F104" s="52"/>
      <c r="G104" s="67"/>
      <c r="H104" s="68"/>
      <c r="I104" s="74"/>
    </row>
    <row r="105" customFormat="false" ht="12.75" hidden="false" customHeight="false" outlineLevel="0" collapsed="false">
      <c r="A105" s="54"/>
      <c r="B105" s="63" t="s">
        <v>123</v>
      </c>
      <c r="C105" s="64" t="n">
        <v>2010</v>
      </c>
      <c r="D105" s="65"/>
      <c r="E105" s="77"/>
      <c r="F105" s="52"/>
      <c r="G105" s="67"/>
      <c r="H105" s="68"/>
      <c r="I105" s="74"/>
    </row>
    <row r="106" customFormat="false" ht="12.75" hidden="false" customHeight="false" outlineLevel="0" collapsed="false">
      <c r="A106" s="54"/>
      <c r="B106" s="63" t="s">
        <v>124</v>
      </c>
      <c r="C106" s="64" t="n">
        <v>2010</v>
      </c>
      <c r="D106" s="65"/>
      <c r="E106" s="77"/>
      <c r="F106" s="52"/>
      <c r="G106" s="67"/>
      <c r="H106" s="68"/>
      <c r="I106" s="74"/>
    </row>
    <row r="107" customFormat="false" ht="12.75" hidden="false" customHeight="false" outlineLevel="0" collapsed="false">
      <c r="A107" s="54"/>
      <c r="B107" s="63" t="s">
        <v>125</v>
      </c>
      <c r="C107" s="64" t="n">
        <v>2010</v>
      </c>
      <c r="D107" s="65"/>
      <c r="E107" s="77"/>
      <c r="F107" s="52"/>
      <c r="G107" s="67"/>
      <c r="H107" s="68"/>
      <c r="I107" s="74"/>
    </row>
    <row r="108" customFormat="false" ht="12.75" hidden="false" customHeight="false" outlineLevel="0" collapsed="false">
      <c r="A108" s="54"/>
      <c r="B108" s="70" t="s">
        <v>126</v>
      </c>
      <c r="C108" s="76"/>
      <c r="D108" s="65"/>
      <c r="E108" s="81"/>
      <c r="F108" s="77"/>
      <c r="G108" s="82"/>
      <c r="H108" s="68"/>
      <c r="I108" s="68"/>
    </row>
    <row r="109" customFormat="false" ht="12.75" hidden="false" customHeight="false" outlineLevel="0" collapsed="false">
      <c r="A109" s="54"/>
      <c r="B109" s="52"/>
      <c r="C109" s="76"/>
      <c r="D109" s="65"/>
      <c r="E109" s="81"/>
      <c r="F109" s="50"/>
      <c r="G109" s="82"/>
      <c r="H109" s="68"/>
      <c r="I109" s="68"/>
    </row>
    <row r="110" customFormat="false" ht="23.85" hidden="false" customHeight="false" outlineLevel="0" collapsed="false">
      <c r="A110" s="83" t="s">
        <v>127</v>
      </c>
      <c r="B110" s="78" t="s">
        <v>128</v>
      </c>
      <c r="C110" s="79" t="s">
        <v>21</v>
      </c>
      <c r="D110" s="57"/>
      <c r="E110" s="58" t="n">
        <v>0.00382175925925926</v>
      </c>
      <c r="F110" s="59"/>
      <c r="G110" s="60" t="n">
        <f aca="false">RANK(E110,$E$6:$E$201,1)</f>
        <v>9</v>
      </c>
      <c r="H110" s="61" t="s">
        <v>22</v>
      </c>
    </row>
    <row r="111" customFormat="false" ht="12.75" hidden="false" customHeight="false" outlineLevel="0" collapsed="false">
      <c r="A111" s="83"/>
      <c r="B111" s="63" t="s">
        <v>129</v>
      </c>
      <c r="C111" s="64" t="n">
        <v>2010</v>
      </c>
      <c r="D111" s="65"/>
      <c r="E111" s="59"/>
      <c r="F111" s="66"/>
      <c r="G111" s="67"/>
      <c r="H111" s="68"/>
      <c r="I111" s="74"/>
    </row>
    <row r="112" customFormat="false" ht="12.75" hidden="false" customHeight="false" outlineLevel="0" collapsed="false">
      <c r="A112" s="83"/>
      <c r="B112" s="63" t="s">
        <v>130</v>
      </c>
      <c r="C112" s="64" t="n">
        <v>2010</v>
      </c>
      <c r="D112" s="65"/>
      <c r="E112" s="59"/>
      <c r="F112" s="66"/>
      <c r="G112" s="67"/>
      <c r="H112" s="68"/>
      <c r="I112" s="74"/>
    </row>
    <row r="113" customFormat="false" ht="12.75" hidden="false" customHeight="false" outlineLevel="0" collapsed="false">
      <c r="A113" s="83"/>
      <c r="B113" s="63" t="s">
        <v>131</v>
      </c>
      <c r="C113" s="64" t="n">
        <v>2010</v>
      </c>
      <c r="D113" s="65"/>
      <c r="E113" s="59"/>
      <c r="F113" s="66"/>
      <c r="G113" s="67"/>
      <c r="H113" s="68"/>
      <c r="I113" s="74"/>
    </row>
    <row r="114" customFormat="false" ht="12.75" hidden="false" customHeight="false" outlineLevel="0" collapsed="false">
      <c r="A114" s="83"/>
      <c r="B114" s="63" t="s">
        <v>132</v>
      </c>
      <c r="C114" s="64" t="n">
        <v>2010</v>
      </c>
      <c r="D114" s="65"/>
      <c r="E114" s="59"/>
      <c r="F114" s="66"/>
      <c r="G114" s="67"/>
      <c r="H114" s="52"/>
      <c r="I114" s="74"/>
    </row>
    <row r="115" customFormat="false" ht="12.75" hidden="false" customHeight="false" outlineLevel="0" collapsed="false">
      <c r="A115" s="83"/>
      <c r="B115" s="63" t="s">
        <v>133</v>
      </c>
      <c r="C115" s="64" t="n">
        <v>2011</v>
      </c>
      <c r="D115" s="65"/>
      <c r="E115" s="59"/>
      <c r="F115" s="66"/>
      <c r="G115" s="67"/>
      <c r="H115" s="68"/>
      <c r="I115" s="74"/>
    </row>
    <row r="116" customFormat="false" ht="12.75" hidden="false" customHeight="false" outlineLevel="0" collapsed="false">
      <c r="A116" s="83"/>
      <c r="B116" s="63" t="s">
        <v>134</v>
      </c>
      <c r="C116" s="64" t="n">
        <v>2011</v>
      </c>
      <c r="D116" s="65"/>
      <c r="E116" s="59"/>
      <c r="F116" s="66"/>
      <c r="G116" s="67"/>
      <c r="H116" s="68"/>
      <c r="I116" s="74"/>
    </row>
    <row r="117" customFormat="false" ht="12.75" hidden="false" customHeight="false" outlineLevel="0" collapsed="false">
      <c r="A117" s="83"/>
      <c r="B117" s="63" t="s">
        <v>135</v>
      </c>
      <c r="C117" s="64" t="n">
        <v>2011</v>
      </c>
      <c r="D117" s="65"/>
      <c r="E117" s="59"/>
      <c r="F117" s="66"/>
      <c r="G117" s="67"/>
      <c r="H117" s="68"/>
      <c r="I117" s="74"/>
    </row>
    <row r="118" customFormat="false" ht="12.75" hidden="false" customHeight="false" outlineLevel="0" collapsed="false">
      <c r="A118" s="83"/>
      <c r="B118" s="63" t="s">
        <v>136</v>
      </c>
      <c r="C118" s="64" t="n">
        <v>2011</v>
      </c>
      <c r="D118" s="65"/>
      <c r="E118" s="59"/>
      <c r="F118" s="66"/>
      <c r="G118" s="67"/>
      <c r="H118" s="68"/>
      <c r="I118" s="74"/>
    </row>
    <row r="119" customFormat="false" ht="12.75" hidden="false" customHeight="false" outlineLevel="0" collapsed="false">
      <c r="A119" s="83"/>
      <c r="B119" s="63" t="s">
        <v>137</v>
      </c>
      <c r="C119" s="64" t="n">
        <v>2012</v>
      </c>
      <c r="D119" s="65"/>
      <c r="E119" s="59"/>
      <c r="F119" s="66"/>
      <c r="G119" s="67"/>
      <c r="H119" s="68"/>
      <c r="I119" s="74"/>
    </row>
    <row r="120" customFormat="false" ht="12.75" hidden="false" customHeight="false" outlineLevel="0" collapsed="false">
      <c r="A120" s="83"/>
      <c r="B120" s="63" t="s">
        <v>138</v>
      </c>
      <c r="C120" s="64" t="n">
        <v>2012</v>
      </c>
      <c r="D120" s="65"/>
      <c r="E120" s="59"/>
      <c r="F120" s="66"/>
      <c r="G120" s="67"/>
      <c r="H120" s="68"/>
      <c r="I120" s="74"/>
    </row>
    <row r="121" customFormat="false" ht="12.75" hidden="false" customHeight="false" outlineLevel="0" collapsed="false">
      <c r="A121" s="83"/>
      <c r="B121" s="70" t="s">
        <v>139</v>
      </c>
      <c r="C121" s="71"/>
      <c r="D121" s="57"/>
      <c r="E121" s="59"/>
      <c r="F121" s="66"/>
      <c r="G121" s="72"/>
      <c r="H121" s="73"/>
    </row>
    <row r="122" customFormat="false" ht="12.75" hidden="false" customHeight="false" outlineLevel="0" collapsed="false">
      <c r="A122" s="83"/>
      <c r="B122" s="70"/>
      <c r="C122" s="71"/>
      <c r="D122" s="57"/>
      <c r="E122" s="59"/>
      <c r="F122" s="66"/>
      <c r="G122" s="72"/>
      <c r="H122" s="73"/>
    </row>
    <row r="123" customFormat="false" ht="23.85" hidden="false" customHeight="false" outlineLevel="0" collapsed="false">
      <c r="A123" s="83" t="s">
        <v>140</v>
      </c>
      <c r="B123" s="78" t="s">
        <v>141</v>
      </c>
      <c r="C123" s="79" t="s">
        <v>142</v>
      </c>
      <c r="D123" s="57"/>
      <c r="E123" s="58" t="n">
        <v>0.00387268518518519</v>
      </c>
      <c r="F123" s="66"/>
      <c r="G123" s="60" t="n">
        <f aca="false">RANK(E123,$E$6:$E$201,1)</f>
        <v>10</v>
      </c>
      <c r="H123" s="61" t="s">
        <v>22</v>
      </c>
    </row>
    <row r="124" customFormat="false" ht="12.75" hidden="false" customHeight="false" outlineLevel="0" collapsed="false">
      <c r="A124" s="83"/>
      <c r="B124" s="63" t="s">
        <v>143</v>
      </c>
      <c r="C124" s="64" t="n">
        <v>2010</v>
      </c>
      <c r="D124" s="65"/>
      <c r="E124" s="59"/>
      <c r="F124" s="66"/>
      <c r="G124" s="67"/>
      <c r="H124" s="68"/>
      <c r="I124" s="74"/>
    </row>
    <row r="125" customFormat="false" ht="12.75" hidden="false" customHeight="false" outlineLevel="0" collapsed="false">
      <c r="A125" s="83"/>
      <c r="B125" s="63" t="s">
        <v>144</v>
      </c>
      <c r="C125" s="64" t="n">
        <v>2010</v>
      </c>
      <c r="D125" s="65"/>
      <c r="E125" s="59"/>
      <c r="F125" s="66"/>
      <c r="G125" s="67"/>
      <c r="H125" s="68"/>
      <c r="I125" s="74"/>
    </row>
    <row r="126" customFormat="false" ht="12.75" hidden="false" customHeight="false" outlineLevel="0" collapsed="false">
      <c r="A126" s="83"/>
      <c r="B126" s="63" t="s">
        <v>145</v>
      </c>
      <c r="C126" s="64" t="n">
        <v>2011</v>
      </c>
      <c r="D126" s="65"/>
      <c r="E126" s="59"/>
      <c r="F126" s="66"/>
      <c r="G126" s="67"/>
      <c r="H126" s="68"/>
      <c r="I126" s="63"/>
    </row>
    <row r="127" customFormat="false" ht="12.75" hidden="false" customHeight="false" outlineLevel="0" collapsed="false">
      <c r="A127" s="83"/>
      <c r="B127" s="37" t="s">
        <v>146</v>
      </c>
      <c r="C127" s="64" t="n">
        <v>2010</v>
      </c>
      <c r="D127" s="65"/>
      <c r="E127" s="59"/>
      <c r="F127" s="66"/>
      <c r="G127" s="67"/>
      <c r="H127" s="68"/>
      <c r="I127" s="74"/>
    </row>
    <row r="128" customFormat="false" ht="12.75" hidden="false" customHeight="false" outlineLevel="0" collapsed="false">
      <c r="A128" s="83"/>
      <c r="B128" s="63" t="s">
        <v>147</v>
      </c>
      <c r="C128" s="64" t="n">
        <v>2011</v>
      </c>
      <c r="D128" s="65"/>
      <c r="E128" s="59"/>
      <c r="F128" s="66"/>
      <c r="G128" s="67"/>
      <c r="H128" s="68"/>
      <c r="I128" s="74"/>
    </row>
    <row r="129" customFormat="false" ht="12.75" hidden="false" customHeight="false" outlineLevel="0" collapsed="false">
      <c r="A129" s="83"/>
      <c r="B129" s="63" t="s">
        <v>148</v>
      </c>
      <c r="C129" s="64" t="n">
        <v>2012</v>
      </c>
      <c r="D129" s="65"/>
      <c r="E129" s="59"/>
      <c r="F129" s="66"/>
      <c r="G129" s="67"/>
      <c r="H129" s="68"/>
      <c r="I129" s="74"/>
    </row>
    <row r="130" customFormat="false" ht="12.75" hidden="false" customHeight="false" outlineLevel="0" collapsed="false">
      <c r="A130" s="83"/>
      <c r="B130" s="63" t="s">
        <v>149</v>
      </c>
      <c r="C130" s="64" t="n">
        <v>2011</v>
      </c>
      <c r="D130" s="65"/>
      <c r="E130" s="59"/>
      <c r="F130" s="66"/>
      <c r="G130" s="67"/>
      <c r="H130" s="68"/>
      <c r="I130" s="63"/>
    </row>
    <row r="131" customFormat="false" ht="12.75" hidden="false" customHeight="false" outlineLevel="0" collapsed="false">
      <c r="A131" s="83"/>
      <c r="B131" s="63" t="s">
        <v>150</v>
      </c>
      <c r="C131" s="64" t="n">
        <v>2012</v>
      </c>
      <c r="D131" s="65"/>
      <c r="E131" s="59"/>
      <c r="F131" s="66"/>
      <c r="G131" s="67"/>
      <c r="H131" s="68"/>
      <c r="I131" s="63"/>
    </row>
    <row r="132" customFormat="false" ht="12.75" hidden="false" customHeight="false" outlineLevel="0" collapsed="false">
      <c r="A132" s="83"/>
      <c r="B132" s="63" t="s">
        <v>151</v>
      </c>
      <c r="C132" s="64" t="n">
        <v>2011</v>
      </c>
      <c r="D132" s="65"/>
      <c r="E132" s="59"/>
      <c r="F132" s="66"/>
      <c r="G132" s="67"/>
      <c r="H132" s="68"/>
      <c r="I132" s="63"/>
    </row>
    <row r="133" customFormat="false" ht="12.75" hidden="false" customHeight="false" outlineLevel="0" collapsed="false">
      <c r="A133" s="83"/>
      <c r="B133" s="63" t="s">
        <v>152</v>
      </c>
      <c r="C133" s="64" t="n">
        <v>2011</v>
      </c>
      <c r="D133" s="65"/>
      <c r="E133" s="59"/>
      <c r="F133" s="66"/>
      <c r="G133" s="67"/>
      <c r="H133" s="68"/>
      <c r="I133" s="74"/>
    </row>
    <row r="134" customFormat="false" ht="12.75" hidden="false" customHeight="false" outlineLevel="0" collapsed="false">
      <c r="A134" s="83"/>
      <c r="B134" s="70" t="s">
        <v>153</v>
      </c>
      <c r="C134" s="71"/>
      <c r="D134" s="57"/>
      <c r="E134" s="59"/>
      <c r="F134" s="66"/>
      <c r="G134" s="72"/>
      <c r="H134" s="73"/>
      <c r="I134" s="74"/>
    </row>
    <row r="135" customFormat="false" ht="12.75" hidden="false" customHeight="false" outlineLevel="0" collapsed="false">
      <c r="A135" s="83"/>
      <c r="B135" s="70"/>
      <c r="C135" s="71"/>
      <c r="D135" s="57"/>
      <c r="E135" s="59"/>
      <c r="F135" s="66"/>
      <c r="G135" s="72"/>
      <c r="H135" s="73"/>
      <c r="I135" s="74"/>
    </row>
    <row r="136" customFormat="false" ht="23.85" hidden="false" customHeight="false" outlineLevel="0" collapsed="false">
      <c r="A136" s="83" t="s">
        <v>154</v>
      </c>
      <c r="B136" s="78" t="s">
        <v>155</v>
      </c>
      <c r="C136" s="79" t="s">
        <v>21</v>
      </c>
      <c r="D136" s="57"/>
      <c r="E136" s="58" t="n">
        <v>0.00390740740740741</v>
      </c>
      <c r="F136" s="66"/>
      <c r="G136" s="60" t="n">
        <f aca="false">RANK(E136,$E$6:$E$201,1)</f>
        <v>11</v>
      </c>
      <c r="H136" s="61" t="s">
        <v>22</v>
      </c>
      <c r="I136" s="74"/>
    </row>
    <row r="137" customFormat="false" ht="12.75" hidden="false" customHeight="false" outlineLevel="0" collapsed="false">
      <c r="A137" s="83"/>
      <c r="B137" s="63" t="s">
        <v>156</v>
      </c>
      <c r="C137" s="64" t="n">
        <v>2011</v>
      </c>
      <c r="D137" s="65"/>
      <c r="E137" s="59"/>
      <c r="F137" s="66"/>
      <c r="G137" s="67"/>
      <c r="H137" s="68"/>
      <c r="I137" s="74"/>
    </row>
    <row r="138" customFormat="false" ht="12.75" hidden="false" customHeight="false" outlineLevel="0" collapsed="false">
      <c r="A138" s="83"/>
      <c r="B138" s="63" t="s">
        <v>157</v>
      </c>
      <c r="C138" s="64" t="n">
        <v>2010</v>
      </c>
      <c r="D138" s="65"/>
      <c r="E138" s="59"/>
      <c r="F138" s="66"/>
      <c r="G138" s="67"/>
      <c r="H138" s="68"/>
      <c r="I138" s="74"/>
    </row>
    <row r="139" customFormat="false" ht="12.75" hidden="false" customHeight="false" outlineLevel="0" collapsed="false">
      <c r="A139" s="83"/>
      <c r="B139" s="63" t="s">
        <v>158</v>
      </c>
      <c r="C139" s="64" t="n">
        <v>2011</v>
      </c>
      <c r="D139" s="65"/>
      <c r="E139" s="59"/>
      <c r="F139" s="66"/>
      <c r="G139" s="67"/>
      <c r="H139" s="68"/>
      <c r="I139" s="74"/>
    </row>
    <row r="140" customFormat="false" ht="12.75" hidden="false" customHeight="false" outlineLevel="0" collapsed="false">
      <c r="A140" s="83"/>
      <c r="B140" s="63" t="s">
        <v>159</v>
      </c>
      <c r="C140" s="64" t="n">
        <v>2011</v>
      </c>
      <c r="D140" s="65"/>
      <c r="E140" s="59"/>
      <c r="F140" s="66"/>
      <c r="G140" s="67"/>
      <c r="H140" s="68"/>
      <c r="I140" s="74"/>
    </row>
    <row r="141" customFormat="false" ht="12.75" hidden="false" customHeight="false" outlineLevel="0" collapsed="false">
      <c r="A141" s="83"/>
      <c r="B141" s="63" t="s">
        <v>160</v>
      </c>
      <c r="C141" s="64" t="n">
        <v>2011</v>
      </c>
      <c r="D141" s="65"/>
      <c r="E141" s="59"/>
      <c r="F141" s="66"/>
      <c r="G141" s="67"/>
      <c r="H141" s="68"/>
      <c r="I141" s="74"/>
    </row>
    <row r="142" customFormat="false" ht="12.75" hidden="false" customHeight="false" outlineLevel="0" collapsed="false">
      <c r="A142" s="83"/>
      <c r="B142" s="63" t="s">
        <v>161</v>
      </c>
      <c r="C142" s="64" t="n">
        <v>2010</v>
      </c>
      <c r="D142" s="65"/>
      <c r="E142" s="59"/>
      <c r="F142" s="66"/>
      <c r="G142" s="67"/>
      <c r="H142" s="68"/>
      <c r="I142" s="74"/>
    </row>
    <row r="143" customFormat="false" ht="12.75" hidden="false" customHeight="false" outlineLevel="0" collapsed="false">
      <c r="A143" s="83"/>
      <c r="B143" s="63" t="s">
        <v>162</v>
      </c>
      <c r="C143" s="64" t="n">
        <v>2011</v>
      </c>
      <c r="D143" s="65"/>
      <c r="E143" s="59"/>
      <c r="F143" s="66"/>
      <c r="G143" s="67"/>
      <c r="H143" s="68"/>
      <c r="I143" s="74"/>
    </row>
    <row r="144" customFormat="false" ht="12.75" hidden="false" customHeight="false" outlineLevel="0" collapsed="false">
      <c r="A144" s="83"/>
      <c r="B144" s="63" t="s">
        <v>163</v>
      </c>
      <c r="C144" s="64" t="n">
        <v>2011</v>
      </c>
      <c r="D144" s="65"/>
      <c r="E144" s="59"/>
      <c r="F144" s="66"/>
      <c r="G144" s="67"/>
      <c r="H144" s="68"/>
      <c r="I144" s="74"/>
    </row>
    <row r="145" customFormat="false" ht="12.75" hidden="false" customHeight="false" outlineLevel="0" collapsed="false">
      <c r="A145" s="83"/>
      <c r="B145" s="63" t="s">
        <v>164</v>
      </c>
      <c r="C145" s="64" t="n">
        <v>2011</v>
      </c>
      <c r="D145" s="65"/>
      <c r="E145" s="59"/>
      <c r="F145" s="66"/>
      <c r="G145" s="67"/>
      <c r="H145" s="68"/>
      <c r="I145" s="74"/>
    </row>
    <row r="146" customFormat="false" ht="12.75" hidden="false" customHeight="false" outlineLevel="0" collapsed="false">
      <c r="A146" s="83"/>
      <c r="B146" s="63" t="s">
        <v>165</v>
      </c>
      <c r="C146" s="64" t="n">
        <v>2011</v>
      </c>
      <c r="D146" s="65"/>
      <c r="E146" s="59"/>
      <c r="F146" s="66"/>
      <c r="G146" s="67"/>
      <c r="H146" s="68"/>
      <c r="I146" s="74"/>
    </row>
    <row r="147" customFormat="false" ht="12.75" hidden="false" customHeight="false" outlineLevel="0" collapsed="false">
      <c r="A147" s="83"/>
      <c r="B147" s="70" t="s">
        <v>166</v>
      </c>
      <c r="C147" s="71"/>
      <c r="D147" s="57"/>
      <c r="E147" s="59"/>
      <c r="F147" s="66"/>
      <c r="G147" s="72"/>
      <c r="H147" s="73"/>
      <c r="I147" s="74"/>
    </row>
    <row r="148" customFormat="false" ht="12.75" hidden="false" customHeight="false" outlineLevel="0" collapsed="false">
      <c r="A148" s="83"/>
      <c r="B148" s="52"/>
      <c r="C148" s="76"/>
      <c r="D148" s="65"/>
      <c r="E148" s="77"/>
      <c r="F148" s="52"/>
      <c r="G148" s="67"/>
      <c r="H148" s="68"/>
      <c r="I148" s="74"/>
    </row>
    <row r="149" customFormat="false" ht="13.8" hidden="false" customHeight="false" outlineLevel="0" collapsed="false">
      <c r="A149" s="83" t="s">
        <v>167</v>
      </c>
      <c r="B149" s="78" t="s">
        <v>168</v>
      </c>
      <c r="C149" s="79" t="s">
        <v>21</v>
      </c>
      <c r="D149" s="57"/>
      <c r="E149" s="58" t="n">
        <v>0.00401967592592593</v>
      </c>
      <c r="F149" s="66"/>
      <c r="G149" s="60" t="n">
        <f aca="false">RANK(E149,$E$6:$E$201,1)</f>
        <v>12</v>
      </c>
      <c r="H149" s="61" t="s">
        <v>22</v>
      </c>
      <c r="I149" s="74"/>
    </row>
    <row r="150" customFormat="false" ht="12.75" hidden="false" customHeight="false" outlineLevel="0" collapsed="false">
      <c r="A150" s="83"/>
      <c r="B150" s="63" t="s">
        <v>169</v>
      </c>
      <c r="C150" s="64" t="n">
        <v>2010</v>
      </c>
      <c r="D150" s="65"/>
      <c r="E150" s="59"/>
      <c r="F150" s="66"/>
      <c r="G150" s="67"/>
      <c r="H150" s="68"/>
      <c r="I150" s="74"/>
    </row>
    <row r="151" customFormat="false" ht="12.75" hidden="false" customHeight="false" outlineLevel="0" collapsed="false">
      <c r="A151" s="83"/>
      <c r="B151" s="63" t="s">
        <v>170</v>
      </c>
      <c r="C151" s="64" t="n">
        <v>2012</v>
      </c>
      <c r="D151" s="65"/>
      <c r="E151" s="59"/>
      <c r="F151" s="66"/>
      <c r="G151" s="67"/>
      <c r="H151" s="68"/>
      <c r="I151" s="63"/>
    </row>
    <row r="152" customFormat="false" ht="12.75" hidden="false" customHeight="false" outlineLevel="0" collapsed="false">
      <c r="A152" s="83"/>
      <c r="B152" s="63" t="s">
        <v>171</v>
      </c>
      <c r="C152" s="64" t="n">
        <v>2011</v>
      </c>
      <c r="D152" s="65"/>
      <c r="E152" s="59"/>
      <c r="F152" s="66"/>
      <c r="G152" s="67"/>
      <c r="H152" s="68"/>
      <c r="I152" s="63"/>
    </row>
    <row r="153" customFormat="false" ht="12.75" hidden="false" customHeight="false" outlineLevel="0" collapsed="false">
      <c r="A153" s="83"/>
      <c r="B153" s="63" t="s">
        <v>172</v>
      </c>
      <c r="C153" s="64" t="n">
        <v>2012</v>
      </c>
      <c r="D153" s="65"/>
      <c r="E153" s="59"/>
      <c r="F153" s="66"/>
      <c r="G153" s="67"/>
      <c r="H153" s="68"/>
      <c r="I153" s="74"/>
    </row>
    <row r="154" customFormat="false" ht="12.75" hidden="false" customHeight="false" outlineLevel="0" collapsed="false">
      <c r="A154" s="83"/>
      <c r="B154" s="63" t="s">
        <v>173</v>
      </c>
      <c r="C154" s="64" t="n">
        <v>2012</v>
      </c>
      <c r="D154" s="65"/>
      <c r="E154" s="59"/>
      <c r="F154" s="66"/>
      <c r="G154" s="67"/>
      <c r="H154" s="68"/>
      <c r="I154" s="74"/>
    </row>
    <row r="155" customFormat="false" ht="12.75" hidden="false" customHeight="false" outlineLevel="0" collapsed="false">
      <c r="A155" s="83"/>
      <c r="B155" s="37" t="s">
        <v>174</v>
      </c>
      <c r="C155" s="64" t="n">
        <v>2013</v>
      </c>
      <c r="D155" s="65"/>
      <c r="E155" s="59"/>
      <c r="F155" s="66"/>
      <c r="G155" s="67"/>
      <c r="H155" s="68"/>
      <c r="I155" s="74"/>
    </row>
    <row r="156" customFormat="false" ht="12.75" hidden="false" customHeight="false" outlineLevel="0" collapsed="false">
      <c r="A156" s="83"/>
      <c r="B156" s="63" t="s">
        <v>175</v>
      </c>
      <c r="C156" s="64" t="n">
        <v>2011</v>
      </c>
      <c r="D156" s="65"/>
      <c r="E156" s="59"/>
      <c r="F156" s="66"/>
      <c r="G156" s="67"/>
      <c r="H156" s="68"/>
      <c r="I156" s="74"/>
    </row>
    <row r="157" customFormat="false" ht="12.75" hidden="false" customHeight="false" outlineLevel="0" collapsed="false">
      <c r="A157" s="83"/>
      <c r="B157" s="63" t="s">
        <v>176</v>
      </c>
      <c r="C157" s="64" t="n">
        <v>2011</v>
      </c>
      <c r="D157" s="65"/>
      <c r="E157" s="59"/>
      <c r="F157" s="66"/>
      <c r="G157" s="67"/>
      <c r="H157" s="68"/>
      <c r="I157" s="74"/>
    </row>
    <row r="158" customFormat="false" ht="12.75" hidden="false" customHeight="false" outlineLevel="0" collapsed="false">
      <c r="A158" s="83"/>
      <c r="B158" s="63" t="s">
        <v>177</v>
      </c>
      <c r="C158" s="64" t="n">
        <v>2012</v>
      </c>
      <c r="D158" s="65"/>
      <c r="E158" s="59"/>
      <c r="F158" s="66"/>
      <c r="G158" s="67"/>
      <c r="H158" s="68"/>
      <c r="I158" s="63"/>
    </row>
    <row r="159" customFormat="false" ht="12.75" hidden="false" customHeight="false" outlineLevel="0" collapsed="false">
      <c r="A159" s="83"/>
      <c r="B159" s="63" t="s">
        <v>178</v>
      </c>
      <c r="C159" s="64" t="n">
        <v>2011</v>
      </c>
      <c r="D159" s="65"/>
      <c r="E159" s="59"/>
      <c r="F159" s="66"/>
      <c r="G159" s="67"/>
      <c r="H159" s="68"/>
      <c r="I159" s="63"/>
    </row>
    <row r="160" customFormat="false" ht="12.75" hidden="false" customHeight="false" outlineLevel="0" collapsed="false">
      <c r="A160" s="83"/>
      <c r="B160" s="70" t="s">
        <v>179</v>
      </c>
      <c r="C160" s="71"/>
      <c r="D160" s="57"/>
      <c r="E160" s="59"/>
      <c r="F160" s="66"/>
      <c r="G160" s="72"/>
      <c r="H160" s="73"/>
      <c r="I160" s="63"/>
    </row>
    <row r="161" customFormat="false" ht="12.75" hidden="false" customHeight="false" outlineLevel="0" collapsed="false">
      <c r="A161" s="83"/>
      <c r="B161" s="52"/>
      <c r="C161" s="76"/>
      <c r="D161" s="65"/>
      <c r="E161" s="77"/>
      <c r="F161" s="52"/>
      <c r="G161" s="67"/>
      <c r="H161" s="68"/>
      <c r="I161" s="63"/>
    </row>
    <row r="162" customFormat="false" ht="13.8" hidden="false" customHeight="false" outlineLevel="0" collapsed="false">
      <c r="A162" s="83" t="s">
        <v>180</v>
      </c>
      <c r="B162" s="55" t="s">
        <v>181</v>
      </c>
      <c r="C162" s="56" t="s">
        <v>21</v>
      </c>
      <c r="D162" s="57"/>
      <c r="E162" s="58" t="n">
        <v>0.00403703703703704</v>
      </c>
      <c r="F162" s="66"/>
      <c r="G162" s="60" t="n">
        <f aca="false">RANK(E162,$E$6:$E$201,1)</f>
        <v>13</v>
      </c>
      <c r="H162" s="61" t="s">
        <v>22</v>
      </c>
      <c r="I162" s="74"/>
    </row>
    <row r="163" customFormat="false" ht="12.75" hidden="false" customHeight="false" outlineLevel="0" collapsed="false">
      <c r="A163" s="83"/>
      <c r="B163" s="63" t="s">
        <v>182</v>
      </c>
      <c r="C163" s="64" t="n">
        <v>2012</v>
      </c>
      <c r="D163" s="65"/>
      <c r="E163" s="59"/>
      <c r="F163" s="66"/>
      <c r="G163" s="67"/>
      <c r="H163" s="68"/>
      <c r="I163" s="74"/>
    </row>
    <row r="164" customFormat="false" ht="12.75" hidden="false" customHeight="false" outlineLevel="0" collapsed="false">
      <c r="A164" s="83"/>
      <c r="B164" s="63" t="s">
        <v>183</v>
      </c>
      <c r="C164" s="64" t="n">
        <v>2012</v>
      </c>
      <c r="D164" s="65"/>
      <c r="E164" s="59"/>
      <c r="F164" s="66"/>
      <c r="G164" s="67"/>
      <c r="H164" s="68"/>
      <c r="I164" s="74"/>
    </row>
    <row r="165" customFormat="false" ht="12.75" hidden="false" customHeight="false" outlineLevel="0" collapsed="false">
      <c r="A165" s="83"/>
      <c r="B165" s="63" t="s">
        <v>184</v>
      </c>
      <c r="C165" s="64" t="n">
        <v>2012</v>
      </c>
      <c r="D165" s="65"/>
      <c r="E165" s="59"/>
      <c r="F165" s="66"/>
      <c r="G165" s="67"/>
      <c r="H165" s="68"/>
      <c r="I165" s="74"/>
    </row>
    <row r="166" customFormat="false" ht="12.75" hidden="false" customHeight="false" outlineLevel="0" collapsed="false">
      <c r="A166" s="83"/>
      <c r="B166" s="63" t="s">
        <v>185</v>
      </c>
      <c r="C166" s="64" t="n">
        <v>2013</v>
      </c>
      <c r="D166" s="65"/>
      <c r="E166" s="59"/>
      <c r="F166" s="66"/>
      <c r="G166" s="67"/>
      <c r="H166" s="68"/>
      <c r="I166" s="74"/>
    </row>
    <row r="167" customFormat="false" ht="12.75" hidden="false" customHeight="false" outlineLevel="0" collapsed="false">
      <c r="A167" s="83"/>
      <c r="B167" s="63" t="s">
        <v>186</v>
      </c>
      <c r="C167" s="64" t="n">
        <v>2012</v>
      </c>
      <c r="D167" s="65"/>
      <c r="E167" s="59"/>
      <c r="F167" s="66"/>
      <c r="G167" s="67"/>
      <c r="H167" s="68"/>
      <c r="I167" s="74"/>
    </row>
    <row r="168" customFormat="false" ht="12.75" hidden="false" customHeight="false" outlineLevel="0" collapsed="false">
      <c r="A168" s="83"/>
      <c r="B168" s="63" t="s">
        <v>187</v>
      </c>
      <c r="C168" s="64" t="n">
        <v>2012</v>
      </c>
      <c r="D168" s="65"/>
      <c r="E168" s="59"/>
      <c r="F168" s="66"/>
      <c r="G168" s="67"/>
      <c r="H168" s="68"/>
      <c r="I168" s="74"/>
    </row>
    <row r="169" customFormat="false" ht="12.75" hidden="false" customHeight="false" outlineLevel="0" collapsed="false">
      <c r="A169" s="83"/>
      <c r="B169" s="63" t="s">
        <v>188</v>
      </c>
      <c r="C169" s="64" t="n">
        <v>2013</v>
      </c>
      <c r="D169" s="65"/>
      <c r="E169" s="59"/>
      <c r="F169" s="66"/>
      <c r="G169" s="67"/>
      <c r="H169" s="68"/>
      <c r="I169" s="74"/>
    </row>
    <row r="170" customFormat="false" ht="12.75" hidden="false" customHeight="false" outlineLevel="0" collapsed="false">
      <c r="A170" s="83"/>
      <c r="B170" s="63" t="s">
        <v>189</v>
      </c>
      <c r="C170" s="64" t="n">
        <v>2012</v>
      </c>
      <c r="D170" s="65"/>
      <c r="E170" s="59"/>
      <c r="F170" s="66"/>
      <c r="G170" s="67"/>
      <c r="H170" s="68"/>
      <c r="I170" s="74"/>
    </row>
    <row r="171" customFormat="false" ht="12.75" hidden="false" customHeight="false" outlineLevel="0" collapsed="false">
      <c r="A171" s="83"/>
      <c r="B171" s="63" t="s">
        <v>190</v>
      </c>
      <c r="C171" s="64" t="n">
        <v>2013</v>
      </c>
      <c r="D171" s="65"/>
      <c r="E171" s="59"/>
      <c r="F171" s="66"/>
      <c r="G171" s="67"/>
      <c r="H171" s="68"/>
      <c r="I171" s="74"/>
    </row>
    <row r="172" customFormat="false" ht="12.75" hidden="false" customHeight="false" outlineLevel="0" collapsed="false">
      <c r="A172" s="83"/>
      <c r="B172" s="63" t="s">
        <v>191</v>
      </c>
      <c r="C172" s="64" t="n">
        <v>2013</v>
      </c>
      <c r="D172" s="65"/>
      <c r="E172" s="59"/>
      <c r="F172" s="66"/>
      <c r="G172" s="67"/>
      <c r="H172" s="68"/>
      <c r="I172" s="74"/>
    </row>
    <row r="173" customFormat="false" ht="12.75" hidden="false" customHeight="false" outlineLevel="0" collapsed="false">
      <c r="A173" s="83"/>
      <c r="B173" s="70" t="s">
        <v>192</v>
      </c>
      <c r="C173" s="71"/>
      <c r="D173" s="57"/>
      <c r="E173" s="59"/>
      <c r="F173" s="66"/>
      <c r="G173" s="72"/>
      <c r="H173" s="73"/>
    </row>
    <row r="174" customFormat="false" ht="12.75" hidden="false" customHeight="false" outlineLevel="0" collapsed="false">
      <c r="A174" s="83"/>
      <c r="B174" s="52"/>
      <c r="C174" s="76"/>
      <c r="D174" s="65"/>
      <c r="E174" s="77"/>
      <c r="F174" s="52"/>
      <c r="G174" s="67"/>
      <c r="H174" s="68"/>
    </row>
    <row r="175" customFormat="false" ht="23.85" hidden="false" customHeight="false" outlineLevel="0" collapsed="false">
      <c r="A175" s="83" t="s">
        <v>193</v>
      </c>
      <c r="B175" s="55" t="s">
        <v>194</v>
      </c>
      <c r="C175" s="56" t="s">
        <v>21</v>
      </c>
      <c r="D175" s="57"/>
      <c r="E175" s="58" t="n">
        <v>0.00408564814814815</v>
      </c>
      <c r="F175" s="66"/>
      <c r="G175" s="60" t="n">
        <f aca="false">RANK(E175,$E$6:$E$201,1)</f>
        <v>14</v>
      </c>
      <c r="H175" s="61" t="s">
        <v>22</v>
      </c>
    </row>
    <row r="176" customFormat="false" ht="12.75" hidden="false" customHeight="false" outlineLevel="0" collapsed="false">
      <c r="A176" s="83"/>
      <c r="B176" s="63" t="s">
        <v>195</v>
      </c>
      <c r="C176" s="64" t="n">
        <v>2011</v>
      </c>
      <c r="D176" s="65"/>
      <c r="E176" s="59"/>
      <c r="F176" s="66"/>
      <c r="G176" s="67"/>
      <c r="H176" s="68"/>
      <c r="I176" s="74"/>
    </row>
    <row r="177" customFormat="false" ht="12.75" hidden="false" customHeight="false" outlineLevel="0" collapsed="false">
      <c r="A177" s="83"/>
      <c r="B177" s="63" t="s">
        <v>196</v>
      </c>
      <c r="C177" s="64" t="n">
        <v>2011</v>
      </c>
      <c r="D177" s="65"/>
      <c r="E177" s="59"/>
      <c r="F177" s="66"/>
      <c r="G177" s="67"/>
      <c r="H177" s="68"/>
      <c r="I177" s="74"/>
    </row>
    <row r="178" customFormat="false" ht="12.75" hidden="false" customHeight="false" outlineLevel="0" collapsed="false">
      <c r="A178" s="83"/>
      <c r="B178" s="63" t="s">
        <v>197</v>
      </c>
      <c r="C178" s="64" t="n">
        <v>2011</v>
      </c>
      <c r="D178" s="65"/>
      <c r="E178" s="59"/>
      <c r="F178" s="66"/>
      <c r="G178" s="67"/>
      <c r="H178" s="68"/>
      <c r="I178" s="74"/>
    </row>
    <row r="179" customFormat="false" ht="12.75" hidden="false" customHeight="false" outlineLevel="0" collapsed="false">
      <c r="A179" s="83"/>
      <c r="B179" s="63" t="s">
        <v>198</v>
      </c>
      <c r="C179" s="64" t="n">
        <v>2011</v>
      </c>
      <c r="D179" s="65"/>
      <c r="E179" s="59"/>
      <c r="F179" s="66"/>
      <c r="G179" s="67"/>
      <c r="H179" s="68"/>
      <c r="I179" s="74"/>
    </row>
    <row r="180" customFormat="false" ht="12.75" hidden="false" customHeight="false" outlineLevel="0" collapsed="false">
      <c r="A180" s="83"/>
      <c r="B180" s="63" t="s">
        <v>199</v>
      </c>
      <c r="C180" s="64" t="n">
        <v>2011</v>
      </c>
      <c r="D180" s="65"/>
      <c r="E180" s="59"/>
      <c r="F180" s="66"/>
      <c r="G180" s="67"/>
      <c r="H180" s="68"/>
      <c r="I180" s="74"/>
    </row>
    <row r="181" customFormat="false" ht="12.75" hidden="false" customHeight="false" outlineLevel="0" collapsed="false">
      <c r="A181" s="83"/>
      <c r="B181" s="63" t="s">
        <v>200</v>
      </c>
      <c r="C181" s="64" t="n">
        <v>2010</v>
      </c>
      <c r="D181" s="65"/>
      <c r="E181" s="59"/>
      <c r="F181" s="66"/>
      <c r="G181" s="67"/>
      <c r="H181" s="68"/>
      <c r="I181" s="74"/>
    </row>
    <row r="182" customFormat="false" ht="12.75" hidden="false" customHeight="false" outlineLevel="0" collapsed="false">
      <c r="A182" s="83"/>
      <c r="B182" s="63" t="s">
        <v>201</v>
      </c>
      <c r="C182" s="64" t="n">
        <v>2011</v>
      </c>
      <c r="D182" s="65"/>
      <c r="E182" s="59"/>
      <c r="F182" s="66"/>
      <c r="G182" s="67"/>
      <c r="H182" s="68"/>
      <c r="I182" s="74"/>
    </row>
    <row r="183" customFormat="false" ht="12.75" hidden="false" customHeight="false" outlineLevel="0" collapsed="false">
      <c r="A183" s="83"/>
      <c r="B183" s="63" t="s">
        <v>202</v>
      </c>
      <c r="C183" s="64" t="n">
        <v>2011</v>
      </c>
      <c r="D183" s="65"/>
      <c r="E183" s="59"/>
      <c r="F183" s="66"/>
      <c r="G183" s="67"/>
      <c r="H183" s="68"/>
      <c r="I183" s="74"/>
    </row>
    <row r="184" customFormat="false" ht="12.75" hidden="false" customHeight="false" outlineLevel="0" collapsed="false">
      <c r="A184" s="83"/>
      <c r="B184" s="63" t="s">
        <v>203</v>
      </c>
      <c r="C184" s="64" t="n">
        <v>2011</v>
      </c>
      <c r="D184" s="65"/>
      <c r="E184" s="59"/>
      <c r="F184" s="66"/>
      <c r="G184" s="67"/>
      <c r="H184" s="68"/>
      <c r="I184" s="74"/>
    </row>
    <row r="185" customFormat="false" ht="12.75" hidden="false" customHeight="false" outlineLevel="0" collapsed="false">
      <c r="A185" s="83"/>
      <c r="B185" s="63" t="s">
        <v>204</v>
      </c>
      <c r="C185" s="64" t="n">
        <v>2012</v>
      </c>
      <c r="D185" s="65"/>
      <c r="E185" s="59"/>
      <c r="F185" s="66"/>
      <c r="G185" s="67"/>
      <c r="H185" s="68"/>
      <c r="I185" s="74"/>
    </row>
    <row r="186" customFormat="false" ht="12.75" hidden="false" customHeight="false" outlineLevel="0" collapsed="false">
      <c r="A186" s="83"/>
      <c r="B186" s="70" t="s">
        <v>205</v>
      </c>
      <c r="C186" s="71"/>
      <c r="D186" s="57"/>
      <c r="E186" s="59"/>
      <c r="F186" s="66"/>
      <c r="G186" s="72"/>
      <c r="H186" s="73"/>
    </row>
    <row r="187" customFormat="false" ht="12.75" hidden="false" customHeight="false" outlineLevel="0" collapsed="false">
      <c r="A187" s="83"/>
      <c r="B187" s="52"/>
      <c r="C187" s="76"/>
      <c r="D187" s="65"/>
      <c r="E187" s="77"/>
      <c r="F187" s="52"/>
      <c r="G187" s="67"/>
      <c r="H187" s="68"/>
    </row>
    <row r="188" customFormat="false" ht="13.8" hidden="false" customHeight="false" outlineLevel="0" collapsed="false">
      <c r="A188" s="83" t="s">
        <v>206</v>
      </c>
      <c r="B188" s="55" t="s">
        <v>207</v>
      </c>
      <c r="C188" s="56" t="s">
        <v>208</v>
      </c>
      <c r="D188" s="65"/>
      <c r="E188" s="58" t="n">
        <v>0.00415856481481482</v>
      </c>
      <c r="F188" s="52"/>
      <c r="G188" s="60" t="n">
        <f aca="false">RANK(E188,$E$6:$E$201,1)</f>
        <v>15</v>
      </c>
      <c r="H188" s="61" t="s">
        <v>22</v>
      </c>
    </row>
    <row r="189" customFormat="false" ht="12.75" hidden="false" customHeight="false" outlineLevel="0" collapsed="false">
      <c r="B189" s="63" t="s">
        <v>209</v>
      </c>
      <c r="C189" s="64" t="n">
        <v>2011</v>
      </c>
      <c r="D189" s="65"/>
      <c r="E189" s="77"/>
      <c r="F189" s="52"/>
      <c r="G189" s="67"/>
      <c r="H189" s="68"/>
      <c r="I189" s="74"/>
    </row>
    <row r="190" customFormat="false" ht="12.75" hidden="false" customHeight="false" outlineLevel="0" collapsed="false">
      <c r="B190" s="63" t="s">
        <v>210</v>
      </c>
      <c r="C190" s="64" t="n">
        <v>2011</v>
      </c>
      <c r="D190" s="65"/>
      <c r="E190" s="77"/>
      <c r="F190" s="52"/>
      <c r="G190" s="67"/>
      <c r="H190" s="68"/>
      <c r="I190" s="74"/>
    </row>
    <row r="191" customFormat="false" ht="12.75" hidden="false" customHeight="false" outlineLevel="0" collapsed="false">
      <c r="B191" s="63" t="s">
        <v>211</v>
      </c>
      <c r="C191" s="64" t="n">
        <v>2011</v>
      </c>
      <c r="D191" s="65"/>
      <c r="E191" s="77"/>
      <c r="F191" s="52"/>
      <c r="G191" s="67"/>
      <c r="H191" s="68"/>
      <c r="I191" s="74"/>
    </row>
    <row r="192" customFormat="false" ht="12.75" hidden="false" customHeight="false" outlineLevel="0" collapsed="false">
      <c r="B192" s="63" t="s">
        <v>212</v>
      </c>
      <c r="C192" s="64" t="n">
        <v>2010</v>
      </c>
      <c r="D192" s="65"/>
      <c r="E192" s="77"/>
      <c r="F192" s="52"/>
      <c r="G192" s="67"/>
      <c r="H192" s="68"/>
      <c r="I192" s="74"/>
    </row>
    <row r="193" customFormat="false" ht="12.75" hidden="false" customHeight="false" outlineLevel="0" collapsed="false">
      <c r="B193" s="63" t="s">
        <v>213</v>
      </c>
      <c r="C193" s="64" t="n">
        <v>2010</v>
      </c>
      <c r="D193" s="65"/>
      <c r="E193" s="77"/>
      <c r="F193" s="52"/>
      <c r="G193" s="67"/>
      <c r="H193" s="68"/>
      <c r="I193" s="74"/>
    </row>
    <row r="194" customFormat="false" ht="12.75" hidden="false" customHeight="false" outlineLevel="0" collapsed="false">
      <c r="B194" s="63" t="s">
        <v>214</v>
      </c>
      <c r="C194" s="64" t="n">
        <v>2010</v>
      </c>
      <c r="D194" s="65"/>
      <c r="E194" s="77"/>
      <c r="F194" s="52"/>
      <c r="G194" s="67"/>
      <c r="H194" s="68"/>
      <c r="I194" s="74"/>
    </row>
    <row r="195" customFormat="false" ht="12.75" hidden="false" customHeight="false" outlineLevel="0" collapsed="false">
      <c r="B195" s="63" t="s">
        <v>215</v>
      </c>
      <c r="C195" s="64" t="n">
        <v>2011</v>
      </c>
      <c r="D195" s="65"/>
      <c r="E195" s="77"/>
      <c r="F195" s="52"/>
      <c r="G195" s="67"/>
      <c r="H195" s="68"/>
      <c r="I195" s="74"/>
    </row>
    <row r="196" customFormat="false" ht="12.75" hidden="false" customHeight="false" outlineLevel="0" collapsed="false">
      <c r="B196" s="63" t="s">
        <v>216</v>
      </c>
      <c r="C196" s="64" t="n">
        <v>2011</v>
      </c>
      <c r="D196" s="65"/>
      <c r="E196" s="77"/>
      <c r="F196" s="52"/>
      <c r="G196" s="67"/>
      <c r="H196" s="68"/>
      <c r="I196" s="74"/>
    </row>
    <row r="197" customFormat="false" ht="12.75" hidden="false" customHeight="false" outlineLevel="0" collapsed="false">
      <c r="B197" s="63" t="s">
        <v>217</v>
      </c>
      <c r="C197" s="64" t="n">
        <v>2010</v>
      </c>
      <c r="D197" s="65"/>
      <c r="E197" s="77"/>
      <c r="F197" s="52"/>
      <c r="G197" s="67"/>
      <c r="H197" s="68"/>
      <c r="I197" s="74"/>
    </row>
    <row r="198" customFormat="false" ht="12.75" hidden="false" customHeight="false" outlineLevel="0" collapsed="false">
      <c r="B198" s="63" t="s">
        <v>218</v>
      </c>
      <c r="C198" s="64" t="n">
        <v>2010</v>
      </c>
      <c r="D198" s="65"/>
      <c r="E198" s="77"/>
      <c r="F198" s="52"/>
      <c r="G198" s="67"/>
      <c r="H198" s="68"/>
      <c r="I198" s="74"/>
    </row>
    <row r="199" customFormat="false" ht="12.75" hidden="false" customHeight="false" outlineLevel="0" collapsed="false">
      <c r="B199" s="70" t="s">
        <v>219</v>
      </c>
      <c r="C199" s="76"/>
      <c r="D199" s="65"/>
      <c r="E199" s="77"/>
      <c r="F199" s="52"/>
      <c r="G199" s="67"/>
      <c r="H199" s="68"/>
    </row>
    <row r="200" customFormat="false" ht="12.75" hidden="false" customHeight="false" outlineLevel="0" collapsed="false">
      <c r="B200" s="52"/>
      <c r="C200" s="76"/>
      <c r="D200" s="65"/>
      <c r="E200" s="77"/>
      <c r="F200" s="52"/>
      <c r="G200" s="67"/>
      <c r="H200" s="68"/>
    </row>
    <row r="201" customFormat="false" ht="23.85" hidden="false" customHeight="false" outlineLevel="0" collapsed="false">
      <c r="A201" s="83" t="s">
        <v>220</v>
      </c>
      <c r="B201" s="78" t="s">
        <v>221</v>
      </c>
      <c r="C201" s="79" t="s">
        <v>21</v>
      </c>
      <c r="D201" s="65"/>
      <c r="E201" s="58" t="n">
        <v>0.00443055555555556</v>
      </c>
      <c r="F201" s="52"/>
      <c r="G201" s="60" t="n">
        <f aca="false">RANK(E201,$E$6:$E$201,1)</f>
        <v>16</v>
      </c>
      <c r="H201" s="61" t="s">
        <v>22</v>
      </c>
    </row>
    <row r="202" customFormat="false" ht="12.75" hidden="false" customHeight="false" outlineLevel="0" collapsed="false">
      <c r="B202" s="63" t="s">
        <v>222</v>
      </c>
      <c r="C202" s="64" t="n">
        <v>2011</v>
      </c>
      <c r="D202" s="65"/>
      <c r="E202" s="77"/>
      <c r="F202" s="52"/>
      <c r="G202" s="68"/>
      <c r="H202" s="68"/>
      <c r="I202" s="74"/>
    </row>
    <row r="203" customFormat="false" ht="12.75" hidden="false" customHeight="false" outlineLevel="0" collapsed="false">
      <c r="B203" s="63" t="s">
        <v>223</v>
      </c>
      <c r="C203" s="64" t="n">
        <v>2011</v>
      </c>
      <c r="D203" s="65"/>
      <c r="E203" s="77"/>
      <c r="F203" s="52"/>
      <c r="G203" s="68"/>
      <c r="H203" s="68"/>
      <c r="I203" s="74"/>
    </row>
    <row r="204" customFormat="false" ht="12.75" hidden="false" customHeight="false" outlineLevel="0" collapsed="false">
      <c r="B204" s="63" t="s">
        <v>224</v>
      </c>
      <c r="C204" s="64" t="n">
        <v>2012</v>
      </c>
      <c r="D204" s="65"/>
      <c r="E204" s="77"/>
      <c r="F204" s="52"/>
      <c r="G204" s="68"/>
      <c r="H204" s="68"/>
      <c r="I204" s="74"/>
    </row>
    <row r="205" customFormat="false" ht="12.75" hidden="false" customHeight="false" outlineLevel="0" collapsed="false">
      <c r="B205" s="63" t="s">
        <v>225</v>
      </c>
      <c r="C205" s="64" t="n">
        <v>2011</v>
      </c>
      <c r="D205" s="65"/>
      <c r="E205" s="77"/>
      <c r="F205" s="52"/>
      <c r="G205" s="68"/>
      <c r="H205" s="68"/>
      <c r="I205" s="74"/>
    </row>
    <row r="206" customFormat="false" ht="12.75" hidden="false" customHeight="false" outlineLevel="0" collapsed="false">
      <c r="B206" s="63" t="s">
        <v>226</v>
      </c>
      <c r="C206" s="64" t="n">
        <v>2011</v>
      </c>
      <c r="D206" s="65"/>
      <c r="E206" s="77"/>
      <c r="F206" s="52"/>
      <c r="G206" s="68"/>
      <c r="H206" s="68"/>
      <c r="I206" s="74"/>
    </row>
    <row r="207" customFormat="false" ht="12.75" hidden="false" customHeight="false" outlineLevel="0" collapsed="false">
      <c r="B207" s="63" t="s">
        <v>227</v>
      </c>
      <c r="C207" s="64" t="n">
        <v>2011</v>
      </c>
      <c r="D207" s="65"/>
      <c r="E207" s="77"/>
      <c r="F207" s="52"/>
      <c r="G207" s="68"/>
      <c r="H207" s="68"/>
      <c r="I207" s="74"/>
    </row>
    <row r="208" customFormat="false" ht="12.75" hidden="false" customHeight="false" outlineLevel="0" collapsed="false">
      <c r="B208" s="63" t="s">
        <v>228</v>
      </c>
      <c r="C208" s="64" t="n">
        <v>2012</v>
      </c>
      <c r="D208" s="65"/>
      <c r="E208" s="77"/>
      <c r="F208" s="52"/>
      <c r="G208" s="68"/>
      <c r="H208" s="68"/>
      <c r="I208" s="74"/>
    </row>
    <row r="209" customFormat="false" ht="12.75" hidden="false" customHeight="false" outlineLevel="0" collapsed="false">
      <c r="B209" s="63" t="s">
        <v>229</v>
      </c>
      <c r="C209" s="64" t="n">
        <v>2012</v>
      </c>
      <c r="D209" s="65"/>
      <c r="E209" s="77"/>
      <c r="F209" s="52"/>
      <c r="G209" s="68"/>
      <c r="H209" s="68"/>
      <c r="I209" s="74"/>
    </row>
    <row r="210" customFormat="false" ht="12.75" hidden="false" customHeight="false" outlineLevel="0" collapsed="false">
      <c r="B210" s="63" t="s">
        <v>230</v>
      </c>
      <c r="C210" s="64" t="n">
        <v>2011</v>
      </c>
      <c r="D210" s="65"/>
      <c r="E210" s="77"/>
      <c r="F210" s="52"/>
      <c r="G210" s="68"/>
      <c r="H210" s="68"/>
      <c r="I210" s="74"/>
    </row>
    <row r="211" customFormat="false" ht="12.75" hidden="false" customHeight="false" outlineLevel="0" collapsed="false">
      <c r="B211" s="63" t="s">
        <v>231</v>
      </c>
      <c r="C211" s="64" t="n">
        <v>2010</v>
      </c>
      <c r="D211" s="65"/>
      <c r="E211" s="77"/>
      <c r="F211" s="52"/>
      <c r="G211" s="68"/>
      <c r="H211" s="68"/>
      <c r="I211" s="74"/>
    </row>
    <row r="212" customFormat="false" ht="12.75" hidden="false" customHeight="false" outlineLevel="0" collapsed="false">
      <c r="B212" s="70" t="s">
        <v>166</v>
      </c>
      <c r="C212" s="76"/>
      <c r="D212" s="65"/>
      <c r="E212" s="77"/>
      <c r="F212" s="52"/>
      <c r="G212" s="68"/>
      <c r="H212" s="68"/>
    </row>
  </sheetData>
  <sheetProtection algorithmName="SHA-512" hashValue="4D8x+AI0mIndK2lcbtCZgAgelHwv+7GBgkH+vcd/pFkuq1cRRE3AGNJHG5d4hLdy67F1/T8vkNyTKVzwtZ1PaQ==" saltValue="XPyYUrzpd3TDyIRZnF6Jtg==" spinCount="100000" sheet="true" objects="true" scenarios="true"/>
  <mergeCells count="3">
    <mergeCell ref="A1:H1"/>
    <mergeCell ref="A2:H2"/>
    <mergeCell ref="G3:H4"/>
  </mergeCells>
  <conditionalFormatting sqref="C1 C212:C1048576 C3:C5">
    <cfRule type="cellIs" priority="2" operator="between" aboveAverage="0" equalAverage="0" bottom="0" percent="0" rank="0" text="" dxfId="0">
      <formula>2009</formula>
      <formula>2012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315277777777778" footer="0.511811023622047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 2024/2025. TANÉVI ATLÉTIKA DIÁKOLIMPIA®
ÜGYESSÉGI ÉS VÁLTÓFUTÓ CSAPATBAJNOKSÁG </oddHeader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26"/>
  <sheetViews>
    <sheetView showFormulas="false" showGridLines="true" showRowColHeaders="true" showZeros="true" rightToLeft="false" tabSelected="true" showOutlineSymbols="true" defaultGridColor="true" view="normal" topLeftCell="A4" colorId="64" zoomScale="110" zoomScaleNormal="110" zoomScalePageLayoutView="100" workbookViewId="0">
      <selection pane="topLeft" activeCell="C21" activeCellId="0" sqref="C21"/>
    </sheetView>
  </sheetViews>
  <sheetFormatPr defaultColWidth="8.859375" defaultRowHeight="12.75" zeroHeight="false" outlineLevelRow="0" outlineLevelCol="0"/>
  <cols>
    <col collapsed="false" customWidth="true" hidden="false" outlineLevel="0" max="2" min="2" style="84" width="21"/>
    <col collapsed="false" customWidth="true" hidden="false" outlineLevel="0" max="3" min="3" style="84" width="81.57"/>
    <col collapsed="false" customWidth="true" hidden="false" outlineLevel="0" max="4" min="4" style="84" width="15"/>
  </cols>
  <sheetData>
    <row r="1" s="86" customFormat="true" ht="42" hidden="false" customHeight="true" outlineLevel="0" collapsed="false">
      <c r="A1" s="85" t="str">
        <f aca="false">'34kcs FIÚ_LÁNY 10x200 m  váltó'!A1:H1</f>
        <v>10 X 200 m-es VÁLTÓFUTÁS (vegyesváltó: 5 fiú-5 lányversenyző)</v>
      </c>
      <c r="B1" s="85"/>
      <c r="C1" s="85"/>
      <c r="D1" s="85"/>
    </row>
    <row r="2" customFormat="false" ht="12.75" hidden="false" customHeight="false" outlineLevel="0" collapsed="false">
      <c r="A2" s="87"/>
      <c r="B2" s="87" t="s">
        <v>232</v>
      </c>
      <c r="C2" s="87" t="s">
        <v>233</v>
      </c>
      <c r="D2" s="87" t="s">
        <v>234</v>
      </c>
    </row>
    <row r="3" customFormat="false" ht="12.75" hidden="false" customHeight="false" outlineLevel="0" collapsed="false">
      <c r="A3" s="88" t="s">
        <v>19</v>
      </c>
      <c r="B3" s="89" t="str">
        <f aca="false">'34kcs FIÚ_LÁNY 10x200 m  váltó'!C6</f>
        <v>Nyíregyháza</v>
      </c>
      <c r="C3" s="90" t="str">
        <f aca="false">'34kcs FIÚ_LÁNY 10x200 m  váltó'!B6</f>
        <v>Nyíregyházi Kölcsey Ferenc Gimnázium</v>
      </c>
      <c r="D3" s="91" t="n">
        <f aca="false">'34kcs FIÚ_LÁNY 10x200 m  váltó'!E6</f>
        <v>0.00355324074074074</v>
      </c>
    </row>
    <row r="4" customFormat="false" ht="12.75" hidden="false" customHeight="false" outlineLevel="0" collapsed="false">
      <c r="A4" s="88" t="s">
        <v>34</v>
      </c>
      <c r="B4" s="90" t="str">
        <f aca="false">'34kcs FIÚ_LÁNY 10x200 m  váltó'!C19</f>
        <v>Nyíregyháza</v>
      </c>
      <c r="C4" s="90" t="str">
        <f aca="false">'34kcs FIÚ_LÁNY 10x200 m  váltó'!B19</f>
        <v>Nyíregyházi Arany János Gimnázium, Általános Iskola és Kollégium</v>
      </c>
      <c r="D4" s="91" t="n">
        <f aca="false">'34kcs FIÚ_LÁNY 10x200 m  váltó'!E19</f>
        <v>0.00356134259259259</v>
      </c>
    </row>
    <row r="5" customFormat="false" ht="12.75" hidden="false" customHeight="false" outlineLevel="0" collapsed="false">
      <c r="A5" s="88" t="s">
        <v>47</v>
      </c>
      <c r="B5" s="90" t="str">
        <f aca="false">'34kcs FIÚ_LÁNY 10x200 m  váltó'!C32</f>
        <v>Záhony</v>
      </c>
      <c r="C5" s="90" t="str">
        <f aca="false">'34kcs FIÚ_LÁNY 10x200 m  váltó'!B32</f>
        <v>Záhonyi Árpád Vezér Általános Iskola és Alapfokú Művészeti Iskola</v>
      </c>
      <c r="D5" s="91" t="n">
        <f aca="false">'34kcs FIÚ_LÁNY 10x200 m  váltó'!E32</f>
        <v>0.00366203703703704</v>
      </c>
    </row>
    <row r="6" customFormat="false" ht="12.75" hidden="false" customHeight="false" outlineLevel="0" collapsed="false">
      <c r="A6" s="88" t="s">
        <v>61</v>
      </c>
      <c r="B6" s="90" t="str">
        <f aca="false">'34kcs FIÚ_LÁNY 10x200 m  váltó'!C45</f>
        <v>Nyíregyháza</v>
      </c>
      <c r="C6" s="90" t="str">
        <f aca="false">'34kcs FIÚ_LÁNY 10x200 m  váltó'!B45</f>
        <v>Nyíregyházi Móra Ferenc Általános Iskola „A”</v>
      </c>
      <c r="D6" s="91" t="n">
        <f aca="false">'34kcs FIÚ_LÁNY 10x200 m  váltó'!E45</f>
        <v>0.00366319444444444</v>
      </c>
    </row>
    <row r="7" customFormat="false" ht="12.75" hidden="false" customHeight="false" outlineLevel="0" collapsed="false">
      <c r="A7" s="88" t="s">
        <v>74</v>
      </c>
      <c r="B7" s="90" t="str">
        <f aca="false">'34kcs FIÚ_LÁNY 10x200 m  váltó'!C58</f>
        <v>Nyíregyháza</v>
      </c>
      <c r="C7" s="90" t="str">
        <f aca="false">'34kcs FIÚ_LÁNY 10x200 m  váltó'!B58</f>
        <v>Bethlen Gábor Gimnázium, Általános Iskola, Óvoda és Alapfokú Művészeti Iskola</v>
      </c>
      <c r="D7" s="91" t="n">
        <f aca="false">'34kcs FIÚ_LÁNY 10x200 m  váltó'!E58</f>
        <v>0.00374305555555556</v>
      </c>
    </row>
    <row r="8" customFormat="false" ht="12.75" hidden="false" customHeight="false" outlineLevel="0" collapsed="false">
      <c r="A8" s="88" t="s">
        <v>87</v>
      </c>
      <c r="B8" s="90" t="str">
        <f aca="false">'34kcs FIÚ_LÁNY 10x200 m  váltó'!C71</f>
        <v>Nyíregyháza</v>
      </c>
      <c r="C8" s="90" t="str">
        <f aca="false">'34kcs FIÚ_LÁNY 10x200 m  váltó'!B71</f>
        <v>Nyíregyházi Egyetem Eötvös József Gyakorló Általános Iskola és Gimnázium</v>
      </c>
      <c r="D8" s="91" t="n">
        <f aca="false">'34kcs FIÚ_LÁNY 10x200 m  váltó'!E71</f>
        <v>0.00375462962962963</v>
      </c>
    </row>
    <row r="9" customFormat="false" ht="12.75" hidden="false" customHeight="false" outlineLevel="0" collapsed="false">
      <c r="A9" s="88" t="s">
        <v>100</v>
      </c>
      <c r="B9" s="90" t="str">
        <f aca="false">'34kcs FIÚ_LÁNY 10x200 m  váltó'!C84</f>
        <v>Kisvárda</v>
      </c>
      <c r="C9" s="90" t="str">
        <f aca="false">'34kcs FIÚ_LÁNY 10x200 m  váltó'!B84</f>
        <v>Vári Emil Általános Iskola</v>
      </c>
      <c r="D9" s="91" t="n">
        <f aca="false">'34kcs FIÚ_LÁNY 10x200 m  váltó'!E84</f>
        <v>0.00376736111111111</v>
      </c>
    </row>
    <row r="10" customFormat="false" ht="12.75" hidden="false" customHeight="false" outlineLevel="0" collapsed="false">
      <c r="A10" s="88" t="s">
        <v>114</v>
      </c>
      <c r="B10" s="90" t="str">
        <f aca="false">'34kcs FIÚ_LÁNY 10x200 m  váltó'!C97</f>
        <v>Nyíregyháza</v>
      </c>
      <c r="C10" s="90" t="str">
        <f aca="false">'34kcs FIÚ_LÁNY 10x200 m  váltó'!B97</f>
        <v>Nyíregyházi Krúdy Gyula Gimnázium</v>
      </c>
      <c r="D10" s="91" t="n">
        <f aca="false">'34kcs FIÚ_LÁNY 10x200 m  váltó'!E97</f>
        <v>0.00381134259259259</v>
      </c>
    </row>
    <row r="11" s="95" customFormat="true" ht="24.4" hidden="false" customHeight="false" outlineLevel="0" collapsed="false">
      <c r="A11" s="92" t="s">
        <v>127</v>
      </c>
      <c r="B11" s="93" t="str">
        <f aca="false">'34kcs FIÚ_LÁNY 10x200 m  váltó'!C110</f>
        <v>Nyíregyháza</v>
      </c>
      <c r="C11" s="93" t="str">
        <f aca="false">'34kcs FIÚ_LÁNY 10x200 m  váltó'!B110</f>
        <v>Túróczy Zoltán Evangélikus Óvoda, Magyar-Angol Két Tanítási Nyelvű Általános Iskola és Alapfokú Művészeti Iskola</v>
      </c>
      <c r="D11" s="94" t="n">
        <f aca="false">'34kcs FIÚ_LÁNY 10x200 m  váltó'!E110</f>
        <v>0.00382175925925926</v>
      </c>
    </row>
    <row r="12" customFormat="false" ht="12.75" hidden="false" customHeight="false" outlineLevel="0" collapsed="false">
      <c r="A12" s="88" t="s">
        <v>140</v>
      </c>
      <c r="B12" s="90" t="str">
        <f aca="false">'34kcs FIÚ_LÁNY 10x200 m  váltó'!C123</f>
        <v>Vásárosnamény</v>
      </c>
      <c r="C12" s="90" t="str">
        <f aca="false">'34kcs FIÚ_LÁNY 10x200 m  váltó'!B123</f>
        <v>Vásárosnaményi Eötvös József Általános Iskola és Alapfokú Művészeti Iskola</v>
      </c>
      <c r="D12" s="91" t="n">
        <f aca="false">'34kcs FIÚ_LÁNY 10x200 m  váltó'!E123</f>
        <v>0.00387268518518519</v>
      </c>
    </row>
    <row r="13" customFormat="false" ht="24.4" hidden="false" customHeight="false" outlineLevel="0" collapsed="false">
      <c r="A13" s="92" t="s">
        <v>154</v>
      </c>
      <c r="B13" s="93" t="str">
        <f aca="false">'34kcs FIÚ_LÁNY 10x200 m  váltó'!C136</f>
        <v>Nyíregyháza</v>
      </c>
      <c r="C13" s="93" t="str">
        <f aca="false">'34kcs FIÚ_LÁNY 10x200 m  váltó'!B136</f>
        <v>Szent Imre Katolikus Gimnázium, Két Tanítási Nyelvű Általános Iskola, Kollégium, Óvoda és Alapfokú Művészeti Iskola „A”</v>
      </c>
      <c r="D13" s="94" t="n">
        <f aca="false">'34kcs FIÚ_LÁNY 10x200 m  váltó'!E136</f>
        <v>0.00390740740740741</v>
      </c>
    </row>
    <row r="14" customFormat="false" ht="12.75" hidden="false" customHeight="false" outlineLevel="0" collapsed="false">
      <c r="A14" s="88" t="s">
        <v>167</v>
      </c>
      <c r="B14" s="90" t="str">
        <f aca="false">'34kcs FIÚ_LÁNY 10x200 m  váltó'!C149</f>
        <v>Nyíregyháza</v>
      </c>
      <c r="C14" s="90" t="str">
        <f aca="false">'34kcs FIÚ_LÁNY 10x200 m  váltó'!B149</f>
        <v>Sója Miklós Görögkatolikus Óvoda és Általános Iskola</v>
      </c>
      <c r="D14" s="91" t="n">
        <f aca="false">'34kcs FIÚ_LÁNY 10x200 m  váltó'!E149</f>
        <v>0.00401967592592593</v>
      </c>
    </row>
    <row r="15" customFormat="false" ht="12.75" hidden="false" customHeight="false" outlineLevel="0" collapsed="false">
      <c r="A15" s="88" t="s">
        <v>180</v>
      </c>
      <c r="B15" s="90" t="str">
        <f aca="false">'34kcs FIÚ_LÁNY 10x200 m  váltó'!C162</f>
        <v>Nyíregyháza</v>
      </c>
      <c r="C15" s="90" t="str">
        <f aca="false">'34kcs FIÚ_LÁNY 10x200 m  váltó'!B162</f>
        <v>Nyíregyházi Móra Ferenc Általános Iskola „B”</v>
      </c>
      <c r="D15" s="91" t="n">
        <f aca="false">'34kcs FIÚ_LÁNY 10x200 m  váltó'!E162</f>
        <v>0.00403703703703704</v>
      </c>
    </row>
    <row r="16" customFormat="false" ht="24.4" hidden="false" customHeight="false" outlineLevel="0" collapsed="false">
      <c r="A16" s="92" t="s">
        <v>193</v>
      </c>
      <c r="B16" s="93" t="str">
        <f aca="false">'34kcs FIÚ_LÁNY 10x200 m  váltó'!C175</f>
        <v>Nyíregyháza</v>
      </c>
      <c r="C16" s="93" t="str">
        <f aca="false">'34kcs FIÚ_LÁNY 10x200 m  váltó'!B175</f>
        <v>Nyíregyházi Arany János Gimnázium, Általános Iskola és Kollégium Szőlőskerti Angol Kéttannyelvű Tagintézménye</v>
      </c>
      <c r="D16" s="94" t="n">
        <f aca="false">'34kcs FIÚ_LÁNY 10x200 m  váltó'!E175</f>
        <v>0.00408564814814815</v>
      </c>
    </row>
    <row r="17" customFormat="false" ht="12.75" hidden="false" customHeight="false" outlineLevel="0" collapsed="false">
      <c r="A17" s="88" t="s">
        <v>206</v>
      </c>
      <c r="B17" s="90" t="str">
        <f aca="false">'34kcs FIÚ_LÁNY 10x200 m  váltó'!C188</f>
        <v>Ópályi</v>
      </c>
      <c r="C17" s="90" t="str">
        <f aca="false">'34kcs FIÚ_LÁNY 10x200 m  váltó'!B188</f>
        <v>Ópályi Jókai Mór Általános Iskola</v>
      </c>
      <c r="D17" s="91" t="n">
        <f aca="false">'34kcs FIÚ_LÁNY 10x200 m  váltó'!E188</f>
        <v>0.00415856481481482</v>
      </c>
    </row>
    <row r="18" customFormat="false" ht="24.4" hidden="false" customHeight="false" outlineLevel="0" collapsed="false">
      <c r="A18" s="92" t="s">
        <v>220</v>
      </c>
      <c r="B18" s="93" t="str">
        <f aca="false">'34kcs FIÚ_LÁNY 10x200 m  váltó'!C201</f>
        <v>Nyíregyháza</v>
      </c>
      <c r="C18" s="93" t="str">
        <f aca="false">'34kcs FIÚ_LÁNY 10x200 m  váltó'!B201</f>
        <v>Szent Imre Katolikus Gimnázium, Két Tanítási Nyelvű Általános Iskola, Kollégium, Óvoda és Alapfokú Művészeti Iskola „B”</v>
      </c>
      <c r="D18" s="94" t="n">
        <f aca="false">'34kcs FIÚ_LÁNY 10x200 m  váltó'!E201</f>
        <v>0.00443055555555556</v>
      </c>
    </row>
    <row r="20" customFormat="false" ht="17.25" hidden="false" customHeight="true" outlineLevel="0" collapsed="false">
      <c r="A20" s="96"/>
      <c r="B20" s="97" t="str">
        <f aca="false">Fedlap!A23</f>
        <v>Nyíregyháza, Atlétikai Centrum</v>
      </c>
      <c r="C20" s="98" t="n">
        <f aca="false">Fedlap!A26</f>
        <v>45554</v>
      </c>
    </row>
    <row r="23" customFormat="false" ht="12.75" hidden="false" customHeight="false" outlineLevel="0" collapsed="false">
      <c r="A23" s="99" t="s">
        <v>235</v>
      </c>
    </row>
    <row r="25" customFormat="false" ht="12.75" hidden="false" customHeight="false" outlineLevel="0" collapsed="false">
      <c r="A25" s="84" t="s">
        <v>236</v>
      </c>
    </row>
    <row r="26" customFormat="false" ht="12.75" hidden="false" customHeight="false" outlineLevel="0" collapsed="false">
      <c r="A26" s="84" t="s">
        <v>237</v>
      </c>
    </row>
  </sheetData>
  <mergeCells count="1">
    <mergeCell ref="A1:D1"/>
  </mergeCells>
  <printOptions headings="false" gridLines="false" gridLinesSet="true" horizontalCentered="false" verticalCentered="false"/>
  <pageMargins left="0.7" right="0.7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CE,Félkövér"&amp;11 2024/2025. TANÉVI ATLÉTIKA DIÁKOLIMPIA®
ÜGYESSÉGI ÉS VÁLTÓFUTÓ CSAPATBAJNOKSÁG 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2024-08-31T15:14:27Z</cp:lastPrinted>
  <dcterms:modified xsi:type="dcterms:W3CDTF">2024-09-21T17:17:01Z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